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drawings/drawing2.xml" ContentType="application/vnd.openxmlformats-officedocument.drawing+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drawings/drawing3.xml" ContentType="application/vnd.openxmlformats-officedocument.drawing+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drawings/drawing4.xml" ContentType="application/vnd.openxmlformats-officedocument.drawing+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drawings/drawing5.xml" ContentType="application/vnd.openxmlformats-officedocument.drawing+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01"/>
  <workbookPr/>
  <mc:AlternateContent xmlns:mc="http://schemas.openxmlformats.org/markup-compatibility/2006">
    <mc:Choice Requires="x15">
      <x15ac:absPath xmlns:x15ac="http://schemas.microsoft.com/office/spreadsheetml/2010/11/ac" url="C:\Users\masanori kawashima.EAST\Desktop\"/>
    </mc:Choice>
  </mc:AlternateContent>
  <xr:revisionPtr revIDLastSave="0" documentId="8_{526AC5D1-8C47-490B-B66A-9E2D3DF47A92}" xr6:coauthVersionLast="47" xr6:coauthVersionMax="47" xr10:uidLastSave="{00000000-0000-0000-0000-000000000000}"/>
  <workbookProtection workbookAlgorithmName="SHA-512" workbookHashValue="R2rsgTFPByU4zr/zaEn/ANvnevlDzLW4dWFXssVgb5ODG+aAGcRqZw7Zh16xJihe+WBdha8/okdz+o/oEGDLjw==" workbookSaltValue="JxpQxDWp1h08u6vHTuuI3A==" workbookSpinCount="100000" lockStructure="1"/>
  <bookViews>
    <workbookView showHorizontalScroll="0" xWindow="-120" yWindow="-120" windowWidth="29040" windowHeight="15840" xr2:uid="{00000000-000D-0000-FFFF-FFFF00000000}"/>
  </bookViews>
  <sheets>
    <sheet name="表紙" sheetId="6" r:id="rId1"/>
    <sheet name="１．施設概要" sheetId="1" r:id="rId2"/>
    <sheet name="２．維持管理実績" sheetId="2" r:id="rId3"/>
    <sheet name="３．維持管理体制・４．維持管理費" sheetId="4" r:id="rId4"/>
    <sheet name="５．施設の課題・６．その他" sheetId="5" r:id="rId5"/>
    <sheet name="裏表紙" sheetId="7" r:id="rId6"/>
    <sheet name="回答" sheetId="9" state="hidden" r:id="rId7"/>
    <sheet name="Sheet3" sheetId="3" state="hidden" r:id="rId8"/>
  </sheets>
  <definedNames>
    <definedName name="kencode№">Sheet3!$A$2:$B$49</definedName>
    <definedName name="_xlnm.Print_Area" localSheetId="1">'１．施設概要'!$A$1:$AN$189</definedName>
    <definedName name="_xlnm.Print_Area" localSheetId="2">'２．維持管理実績'!$A$1:$AK$98</definedName>
    <definedName name="_xlnm.Print_Area" localSheetId="3">'３．維持管理体制・４．維持管理費'!$A$1:$AI$141</definedName>
    <definedName name="_xlnm.Print_Area" localSheetId="4">'５．施設の課題・６．その他'!$A$1:$L$26</definedName>
    <definedName name="_xlnm.Print_Area" localSheetId="0">表紙!$A$1:$N$49</definedName>
    <definedName name="_xlnm.Print_Area" localSheetId="5">裏表紙!$A$1:$N$37</definedName>
    <definedName name="回答">回答!$B$1:$B$283</definedName>
    <definedName name="改造実績">回答!#REF!</definedName>
    <definedName name="単位">Sheet3!$G$8:$G$11</definedName>
    <definedName name="沈砂処分方法">Sheet3!$G$2:$G$4</definedName>
    <definedName name="都道府県名">Sheet3!$B$2:$B$49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31" i="4" l="1"/>
  <c r="I33" i="4"/>
  <c r="Z13" i="2"/>
  <c r="B254" i="9"/>
  <c r="B261" i="9"/>
  <c r="B260" i="9"/>
  <c r="B259" i="9"/>
  <c r="AO95" i="4"/>
  <c r="AN95" i="4"/>
  <c r="AM95" i="4"/>
  <c r="AR173" i="1" l="1"/>
  <c r="AS66" i="1"/>
  <c r="AT66" i="1" s="1"/>
  <c r="E34" i="4" l="1"/>
  <c r="E14" i="4"/>
  <c r="C110" i="4"/>
  <c r="D28" i="4"/>
  <c r="D4" i="4"/>
  <c r="C68" i="2"/>
  <c r="C59" i="2"/>
  <c r="C54" i="2"/>
  <c r="C29" i="2"/>
  <c r="C24" i="2"/>
  <c r="C4" i="2"/>
  <c r="C14" i="2"/>
  <c r="B198" i="9"/>
  <c r="B189" i="9"/>
  <c r="B159" i="9"/>
  <c r="B160" i="9"/>
  <c r="B161" i="9"/>
  <c r="B162" i="9"/>
  <c r="B163" i="9"/>
  <c r="B158" i="9"/>
  <c r="B151" i="9"/>
  <c r="B152" i="9"/>
  <c r="B153" i="9"/>
  <c r="B154" i="9"/>
  <c r="B155" i="9"/>
  <c r="B150" i="9"/>
  <c r="B143" i="9"/>
  <c r="B144" i="9"/>
  <c r="B145" i="9"/>
  <c r="B146" i="9"/>
  <c r="B147" i="9"/>
  <c r="B142" i="9"/>
  <c r="AQ11" i="2"/>
  <c r="B138" i="9" s="1"/>
  <c r="AR11" i="2"/>
  <c r="B139" i="9" s="1"/>
  <c r="AQ10" i="2"/>
  <c r="B135" i="9" s="1"/>
  <c r="AR10" i="2"/>
  <c r="B136" i="9" s="1"/>
  <c r="AR9" i="2"/>
  <c r="B133" i="9" s="1"/>
  <c r="AQ9" i="2"/>
  <c r="B7" i="9"/>
  <c r="AR13" i="2"/>
  <c r="B140" i="9" s="1"/>
  <c r="AP85" i="2"/>
  <c r="B217" i="9" s="1"/>
  <c r="AQ85" i="2"/>
  <c r="B218" i="9" s="1"/>
  <c r="AR85" i="2"/>
  <c r="B219" i="9" s="1"/>
  <c r="AS85" i="2"/>
  <c r="B220" i="9" s="1"/>
  <c r="AP86" i="2"/>
  <c r="B221" i="9" s="1"/>
  <c r="AQ86" i="2"/>
  <c r="B222" i="9" s="1"/>
  <c r="AR86" i="2"/>
  <c r="B223" i="9" s="1"/>
  <c r="AS86" i="2"/>
  <c r="AP87" i="2"/>
  <c r="B225" i="9" s="1"/>
  <c r="AQ87" i="2"/>
  <c r="B226" i="9" s="1"/>
  <c r="AR87" i="2"/>
  <c r="B227" i="9" s="1"/>
  <c r="AS87" i="2"/>
  <c r="B228" i="9" s="1"/>
  <c r="AP88" i="2"/>
  <c r="B229" i="9" s="1"/>
  <c r="AQ88" i="2"/>
  <c r="B230" i="9" s="1"/>
  <c r="AR88" i="2"/>
  <c r="B231" i="9" s="1"/>
  <c r="AS88" i="2"/>
  <c r="B232" i="9" s="1"/>
  <c r="AP89" i="2"/>
  <c r="B233" i="9" s="1"/>
  <c r="AQ89" i="2"/>
  <c r="B234" i="9" s="1"/>
  <c r="AR89" i="2"/>
  <c r="B235" i="9" s="1"/>
  <c r="AS89" i="2"/>
  <c r="B236" i="9" s="1"/>
  <c r="AS84" i="2"/>
  <c r="B216" i="9" s="1"/>
  <c r="AR84" i="2"/>
  <c r="B215" i="9" s="1"/>
  <c r="AQ84" i="2"/>
  <c r="B214" i="9" s="1"/>
  <c r="AP84" i="2"/>
  <c r="B213" i="9" s="1"/>
  <c r="AP83" i="2"/>
  <c r="B208" i="9" s="1"/>
  <c r="AQ83" i="2"/>
  <c r="B209" i="9" s="1"/>
  <c r="AR83" i="2"/>
  <c r="B210" i="9" s="1"/>
  <c r="AS83" i="2"/>
  <c r="B211" i="9" s="1"/>
  <c r="AT83" i="2"/>
  <c r="B212" i="9" s="1"/>
  <c r="AT82" i="2"/>
  <c r="B207" i="9" s="1"/>
  <c r="AS82" i="2"/>
  <c r="B206" i="9" s="1"/>
  <c r="AR82" i="2"/>
  <c r="B205" i="9" s="1"/>
  <c r="AQ82" i="2"/>
  <c r="B204" i="9" s="1"/>
  <c r="AP82" i="2"/>
  <c r="B203" i="9" s="1"/>
  <c r="AT80" i="2"/>
  <c r="B202" i="9" s="1"/>
  <c r="AS80" i="2"/>
  <c r="B201" i="9" s="1"/>
  <c r="AR80" i="2"/>
  <c r="B200" i="9" s="1"/>
  <c r="AQ80" i="2"/>
  <c r="B199" i="9" s="1"/>
  <c r="AS79" i="2"/>
  <c r="B197" i="9" s="1"/>
  <c r="AR79" i="2"/>
  <c r="B196" i="9" s="1"/>
  <c r="AQ79" i="2"/>
  <c r="B195" i="9" s="1"/>
  <c r="AP79" i="2"/>
  <c r="B194" i="9" s="1"/>
  <c r="AT77" i="2"/>
  <c r="B193" i="9" s="1"/>
  <c r="AS77" i="2"/>
  <c r="B192" i="9" s="1"/>
  <c r="AR77" i="2"/>
  <c r="B191" i="9" s="1"/>
  <c r="AQ77" i="2"/>
  <c r="B190" i="9" s="1"/>
  <c r="AS76" i="2"/>
  <c r="AR76" i="2"/>
  <c r="B187" i="9" s="1"/>
  <c r="AQ76" i="2"/>
  <c r="B186" i="9" s="1"/>
  <c r="AP76" i="2"/>
  <c r="B185" i="9" s="1"/>
  <c r="AP75" i="2"/>
  <c r="B180" i="9" s="1"/>
  <c r="AQ75" i="2"/>
  <c r="B181" i="9" s="1"/>
  <c r="AR75" i="2"/>
  <c r="B182" i="9" s="1"/>
  <c r="AS75" i="2"/>
  <c r="B183" i="9" s="1"/>
  <c r="AT75" i="2"/>
  <c r="B184" i="9" s="1"/>
  <c r="AT74" i="2"/>
  <c r="B179" i="9" s="1"/>
  <c r="AS74" i="2"/>
  <c r="B178" i="9" s="1"/>
  <c r="AR74" i="2"/>
  <c r="AQ74" i="2"/>
  <c r="B176" i="9" s="1"/>
  <c r="AP74" i="2"/>
  <c r="B175" i="9" s="1"/>
  <c r="AT72" i="2"/>
  <c r="B174" i="9" s="1"/>
  <c r="AS72" i="2"/>
  <c r="B173" i="9" s="1"/>
  <c r="AR72" i="2"/>
  <c r="B172" i="9" s="1"/>
  <c r="AQ72" i="2"/>
  <c r="B171" i="9" s="1"/>
  <c r="AW37" i="2"/>
  <c r="B165" i="9" s="1"/>
  <c r="AV37" i="2"/>
  <c r="B164" i="9" s="1"/>
  <c r="AW35" i="2"/>
  <c r="B157" i="9" s="1"/>
  <c r="AV35" i="2"/>
  <c r="B156" i="9" s="1"/>
  <c r="AW33" i="2"/>
  <c r="B149" i="9" s="1"/>
  <c r="AV33" i="2"/>
  <c r="B148" i="9" s="1"/>
  <c r="B122" i="9"/>
  <c r="B123" i="9"/>
  <c r="B124" i="9"/>
  <c r="B121" i="9"/>
  <c r="B117" i="9"/>
  <c r="B118" i="9"/>
  <c r="B119" i="9"/>
  <c r="B116" i="9"/>
  <c r="B112" i="9"/>
  <c r="B113" i="9"/>
  <c r="B115" i="9"/>
  <c r="B111" i="9"/>
  <c r="B108" i="9"/>
  <c r="B109" i="9"/>
  <c r="B107" i="9"/>
  <c r="B106" i="9"/>
  <c r="B103" i="9"/>
  <c r="B104" i="9"/>
  <c r="B102" i="9"/>
  <c r="B85" i="9"/>
  <c r="B84" i="9"/>
  <c r="B82" i="9"/>
  <c r="B83" i="9"/>
  <c r="B81" i="9"/>
  <c r="B26" i="9"/>
  <c r="AT140" i="1"/>
  <c r="B105" i="9" s="1"/>
  <c r="B27" i="9"/>
  <c r="P23" i="5"/>
  <c r="B283" i="9" s="1"/>
  <c r="AN112" i="4"/>
  <c r="B265" i="9" s="1"/>
  <c r="AN113" i="4"/>
  <c r="B266" i="9" s="1"/>
  <c r="AN114" i="4"/>
  <c r="B267" i="9" s="1"/>
  <c r="AN115" i="4"/>
  <c r="B268" i="9" s="1"/>
  <c r="AN116" i="4"/>
  <c r="B269" i="9" s="1"/>
  <c r="AN117" i="4"/>
  <c r="B270" i="9" s="1"/>
  <c r="AN118" i="4"/>
  <c r="B271" i="9" s="1"/>
  <c r="AT123" i="1"/>
  <c r="AR119" i="1"/>
  <c r="B86" i="9" s="1"/>
  <c r="AQ178" i="1"/>
  <c r="B128" i="9" s="1"/>
  <c r="AT173" i="1"/>
  <c r="AS173" i="1"/>
  <c r="AQ164" i="1"/>
  <c r="B126" i="9" s="1"/>
  <c r="AU158" i="1"/>
  <c r="B125" i="9" s="1"/>
  <c r="AU152" i="1"/>
  <c r="B120" i="9" s="1"/>
  <c r="AT149" i="1"/>
  <c r="B114" i="9" s="1"/>
  <c r="AT144" i="1"/>
  <c r="B110" i="9" s="1"/>
  <c r="AR136" i="1"/>
  <c r="B101" i="9" s="1"/>
  <c r="AQ131" i="1"/>
  <c r="B95" i="9" s="1"/>
  <c r="AS125" i="1"/>
  <c r="B93" i="9" s="1"/>
  <c r="AT121" i="1"/>
  <c r="B90" i="9" s="1"/>
  <c r="AT117" i="1"/>
  <c r="B80" i="9" s="1"/>
  <c r="AR111" i="1"/>
  <c r="B74" i="9" s="1"/>
  <c r="AR104" i="1"/>
  <c r="B62" i="9" s="1"/>
  <c r="AR99" i="1"/>
  <c r="B55" i="9" s="1"/>
  <c r="AR93" i="1"/>
  <c r="B49" i="9" s="1"/>
  <c r="AQ83" i="1"/>
  <c r="B39" i="9" s="1"/>
  <c r="B28" i="9"/>
  <c r="B30" i="9"/>
  <c r="B31" i="9"/>
  <c r="B32" i="9"/>
  <c r="B33" i="9"/>
  <c r="B34" i="9"/>
  <c r="B35" i="9"/>
  <c r="B36" i="9"/>
  <c r="B37" i="9"/>
  <c r="B38" i="9"/>
  <c r="AR73" i="1"/>
  <c r="B29" i="9" s="1"/>
  <c r="AS53" i="1"/>
  <c r="B25" i="9" s="1"/>
  <c r="AR53" i="1"/>
  <c r="B24" i="9" s="1"/>
  <c r="AQ53" i="1"/>
  <c r="B23" i="9" s="1"/>
  <c r="AS51" i="1"/>
  <c r="B22" i="9" s="1"/>
  <c r="AR51" i="1"/>
  <c r="B21" i="9" s="1"/>
  <c r="AQ51" i="1"/>
  <c r="B20" i="9" s="1"/>
  <c r="AS49" i="1"/>
  <c r="B19" i="9" s="1"/>
  <c r="AR49" i="1"/>
  <c r="B18" i="9" s="1"/>
  <c r="AQ49" i="1"/>
  <c r="B17" i="9" s="1"/>
  <c r="AQ47" i="1"/>
  <c r="B16" i="9" s="1"/>
  <c r="AQ45" i="1"/>
  <c r="B15" i="9" s="1"/>
  <c r="AQ43" i="1"/>
  <c r="B14" i="9" s="1"/>
  <c r="AQ36" i="1"/>
  <c r="B11" i="9" s="1"/>
  <c r="AQ26" i="1"/>
  <c r="B8" i="9" s="1"/>
  <c r="AQ22" i="1"/>
  <c r="B6" i="9" s="1"/>
  <c r="AQ16" i="1"/>
  <c r="B5" i="9" s="1"/>
  <c r="AQ10" i="1"/>
  <c r="B4" i="9" s="1"/>
  <c r="AQ4" i="1"/>
  <c r="B3" i="9" s="1"/>
  <c r="B263" i="9"/>
  <c r="AM104" i="4"/>
  <c r="B264" i="9" s="1"/>
  <c r="AM97" i="4"/>
  <c r="B262" i="9" s="1"/>
  <c r="AO77" i="4"/>
  <c r="B255" i="9" s="1"/>
  <c r="AN77" i="4"/>
  <c r="B273" i="9"/>
  <c r="B274" i="9"/>
  <c r="B275" i="9"/>
  <c r="B276" i="9"/>
  <c r="B277" i="9"/>
  <c r="B278" i="9"/>
  <c r="B279" i="9"/>
  <c r="B280" i="9"/>
  <c r="B281" i="9"/>
  <c r="B272" i="9"/>
  <c r="B257" i="9"/>
  <c r="B251" i="9"/>
  <c r="B250" i="9"/>
  <c r="B249" i="9"/>
  <c r="B248" i="9"/>
  <c r="B237" i="9"/>
  <c r="Q14" i="5"/>
  <c r="B282" i="9" s="1"/>
  <c r="AM86" i="4"/>
  <c r="B258" i="9" s="1"/>
  <c r="AM79" i="4"/>
  <c r="B256" i="9" s="1"/>
  <c r="AM77" i="4"/>
  <c r="B253" i="9" s="1"/>
  <c r="AN54" i="4"/>
  <c r="B252" i="9" s="1"/>
  <c r="AM32" i="4"/>
  <c r="B240" i="9" s="1"/>
  <c r="AN32" i="4"/>
  <c r="B243" i="9" s="1"/>
  <c r="AN31" i="4"/>
  <c r="B242" i="9" s="1"/>
  <c r="AM31" i="4"/>
  <c r="B239" i="9" s="1"/>
  <c r="AM12" i="4"/>
  <c r="B238" i="9" s="1"/>
  <c r="B170" i="9"/>
  <c r="B167" i="9"/>
  <c r="B224" i="9"/>
  <c r="B188" i="9"/>
  <c r="B177" i="9"/>
  <c r="AQ63" i="2"/>
  <c r="B168" i="9" s="1"/>
  <c r="AP61" i="2"/>
  <c r="B169" i="9" s="1"/>
  <c r="AP56" i="2"/>
  <c r="B166" i="9" s="1"/>
  <c r="AP26" i="2"/>
  <c r="B141" i="9" s="1"/>
  <c r="AP11" i="2"/>
  <c r="B137" i="9" s="1"/>
  <c r="AP10" i="2"/>
  <c r="B134" i="9" s="1"/>
  <c r="B132" i="9"/>
  <c r="AP9" i="2"/>
  <c r="B131" i="9" s="1"/>
  <c r="AR7" i="2"/>
  <c r="B130" i="9" s="1"/>
  <c r="AR6" i="2"/>
  <c r="B129" i="9" s="1"/>
  <c r="B100" i="9"/>
  <c r="B97" i="9"/>
  <c r="B98" i="9"/>
  <c r="B99" i="9"/>
  <c r="B96" i="9"/>
  <c r="B94" i="9"/>
  <c r="B92" i="9"/>
  <c r="B91" i="9"/>
  <c r="B88" i="9"/>
  <c r="B89" i="9"/>
  <c r="B87" i="9"/>
  <c r="B78" i="9"/>
  <c r="B79" i="9"/>
  <c r="B77" i="9"/>
  <c r="B76" i="9"/>
  <c r="B75" i="9"/>
  <c r="B73" i="9"/>
  <c r="B70" i="9"/>
  <c r="B71" i="9"/>
  <c r="B72" i="9"/>
  <c r="B67" i="9"/>
  <c r="B68" i="9"/>
  <c r="B69" i="9"/>
  <c r="B65" i="9"/>
  <c r="B66" i="9"/>
  <c r="B64" i="9"/>
  <c r="B58" i="9"/>
  <c r="B59" i="9"/>
  <c r="B60" i="9"/>
  <c r="B63" i="9"/>
  <c r="B61" i="9"/>
  <c r="B57" i="9"/>
  <c r="B56" i="9"/>
  <c r="B54" i="9"/>
  <c r="B51" i="9"/>
  <c r="B52" i="9"/>
  <c r="B53" i="9"/>
  <c r="B50" i="9"/>
  <c r="B41" i="9"/>
  <c r="B42" i="9"/>
  <c r="B43" i="9"/>
  <c r="B44" i="9"/>
  <c r="B45" i="9"/>
  <c r="B46" i="9"/>
  <c r="B47" i="9"/>
  <c r="B48" i="9"/>
  <c r="B40" i="9"/>
  <c r="AR38" i="1"/>
  <c r="B13" i="9" s="1"/>
  <c r="AQ38" i="1"/>
  <c r="B12" i="9" s="1"/>
  <c r="A3" i="3"/>
  <c r="A4" i="3"/>
  <c r="A5" i="3"/>
  <c r="A6" i="3"/>
  <c r="A7" i="3"/>
  <c r="A8" i="3"/>
  <c r="A9" i="3"/>
  <c r="A10" i="3"/>
  <c r="A11" i="3"/>
  <c r="A12" i="3"/>
  <c r="A13" i="3"/>
  <c r="A14" i="3"/>
  <c r="A15" i="3"/>
  <c r="A16" i="3"/>
  <c r="A17" i="3"/>
  <c r="A18" i="3"/>
  <c r="A19" i="3"/>
  <c r="A20" i="3"/>
  <c r="A21" i="3"/>
  <c r="A22" i="3"/>
  <c r="A23" i="3"/>
  <c r="A24" i="3"/>
  <c r="A25" i="3"/>
  <c r="A26" i="3"/>
  <c r="A27" i="3"/>
  <c r="A28" i="3"/>
  <c r="A29" i="3"/>
  <c r="A30" i="3"/>
  <c r="A31" i="3"/>
  <c r="A32" i="3"/>
  <c r="A33" i="3"/>
  <c r="A34" i="3"/>
  <c r="A35" i="3"/>
  <c r="A36" i="3"/>
  <c r="A37" i="3"/>
  <c r="A38" i="3"/>
  <c r="A39" i="3"/>
  <c r="A40" i="3"/>
  <c r="A41" i="3"/>
  <c r="A42" i="3"/>
  <c r="A43" i="3"/>
  <c r="A44" i="3"/>
  <c r="A45" i="3"/>
  <c r="A46" i="3"/>
  <c r="A47" i="3"/>
  <c r="A48" i="3"/>
  <c r="A2" i="3"/>
  <c r="B1" i="9"/>
  <c r="B10" i="9" s="1"/>
  <c r="AQ34" i="1"/>
  <c r="B9" i="9" s="1"/>
  <c r="N33" i="4"/>
  <c r="AM33" i="4"/>
  <c r="B241" i="9" s="1"/>
  <c r="S32" i="4"/>
  <c r="AO32" i="4" s="1"/>
  <c r="B246" i="9" s="1"/>
  <c r="AO31" i="4"/>
  <c r="B245" i="9" s="1"/>
  <c r="B127" i="9" l="1"/>
  <c r="S33" i="4"/>
  <c r="AO33" i="4" s="1"/>
  <c r="B247" i="9" s="1"/>
  <c r="AN33" i="4"/>
  <c r="B244" i="9" s="1"/>
</calcChain>
</file>

<file path=xl/sharedStrings.xml><?xml version="1.0" encoding="utf-8"?>
<sst xmlns="http://schemas.openxmlformats.org/spreadsheetml/2006/main" count="987" uniqueCount="753">
  <si>
    <t>し尿処理施設</t>
    <rPh sb="1" eb="2">
      <t>ニョウ</t>
    </rPh>
    <rPh sb="2" eb="4">
      <t>ショリ</t>
    </rPh>
    <rPh sb="4" eb="6">
      <t>シセツ</t>
    </rPh>
    <phoneticPr fontId="1"/>
  </si>
  <si>
    <t>汚泥再生処理センター</t>
    <rPh sb="0" eb="6">
      <t>オデイサイ</t>
    </rPh>
    <phoneticPr fontId="1"/>
  </si>
  <si>
    <t>その他（</t>
    <rPh sb="2" eb="3">
      <t>タ</t>
    </rPh>
    <phoneticPr fontId="1"/>
  </si>
  <si>
    <t>前処理</t>
    <rPh sb="0" eb="3">
      <t>マエショリ</t>
    </rPh>
    <phoneticPr fontId="1"/>
  </si>
  <si>
    <t>夾雑物除去</t>
    <rPh sb="0" eb="3">
      <t>キョウザツブツ</t>
    </rPh>
    <rPh sb="3" eb="5">
      <t>ジョキョ</t>
    </rPh>
    <phoneticPr fontId="1"/>
  </si>
  <si>
    <t>固液分離・脱水</t>
    <rPh sb="0" eb="2">
      <t>コエキ</t>
    </rPh>
    <rPh sb="2" eb="4">
      <t>ブンリ</t>
    </rPh>
    <rPh sb="5" eb="7">
      <t>ダッスイ</t>
    </rPh>
    <phoneticPr fontId="1"/>
  </si>
  <si>
    <t>系列数</t>
    <rPh sb="0" eb="2">
      <t>ケイレツ</t>
    </rPh>
    <rPh sb="2" eb="3">
      <t>スウ</t>
    </rPh>
    <phoneticPr fontId="1"/>
  </si>
  <si>
    <t>系列</t>
    <rPh sb="0" eb="2">
      <t>ケイレツ</t>
    </rPh>
    <phoneticPr fontId="1"/>
  </si>
  <si>
    <t>高度処理</t>
    <rPh sb="0" eb="2">
      <t>コウド</t>
    </rPh>
    <rPh sb="2" eb="4">
      <t>ショリ</t>
    </rPh>
    <phoneticPr fontId="1"/>
  </si>
  <si>
    <t>凝集分離</t>
    <rPh sb="0" eb="2">
      <t>ギョウシュウ</t>
    </rPh>
    <rPh sb="2" eb="4">
      <t>ブンリ</t>
    </rPh>
    <phoneticPr fontId="1"/>
  </si>
  <si>
    <t>オゾン酸化</t>
    <rPh sb="3" eb="5">
      <t>サンカ</t>
    </rPh>
    <phoneticPr fontId="1"/>
  </si>
  <si>
    <t>砂ろ過</t>
    <rPh sb="0" eb="1">
      <t>スナ</t>
    </rPh>
    <rPh sb="2" eb="3">
      <t>カ</t>
    </rPh>
    <phoneticPr fontId="1"/>
  </si>
  <si>
    <t>活性炭吸着</t>
    <rPh sb="0" eb="3">
      <t>カッセイタン</t>
    </rPh>
    <rPh sb="3" eb="5">
      <t>キュウチャク</t>
    </rPh>
    <phoneticPr fontId="1"/>
  </si>
  <si>
    <t>）</t>
    <phoneticPr fontId="1"/>
  </si>
  <si>
    <t>汚泥処理</t>
    <rPh sb="0" eb="2">
      <t>オデイ</t>
    </rPh>
    <rPh sb="2" eb="4">
      <t>ショリ</t>
    </rPh>
    <phoneticPr fontId="1"/>
  </si>
  <si>
    <t>濃縮</t>
    <rPh sb="0" eb="2">
      <t>ノウシュク</t>
    </rPh>
    <phoneticPr fontId="1"/>
  </si>
  <si>
    <t>脱水</t>
    <rPh sb="0" eb="2">
      <t>ダッスイ</t>
    </rPh>
    <phoneticPr fontId="1"/>
  </si>
  <si>
    <t>乾燥</t>
    <rPh sb="0" eb="2">
      <t>カンソウ</t>
    </rPh>
    <phoneticPr fontId="1"/>
  </si>
  <si>
    <t>焼却</t>
    <rPh sb="0" eb="2">
      <t>ショウキャク</t>
    </rPh>
    <phoneticPr fontId="1"/>
  </si>
  <si>
    <t>資源化</t>
    <rPh sb="0" eb="3">
      <t>シゲンカ</t>
    </rPh>
    <phoneticPr fontId="1"/>
  </si>
  <si>
    <t>メタン回収</t>
    <rPh sb="3" eb="5">
      <t>カイシュウ</t>
    </rPh>
    <phoneticPr fontId="1"/>
  </si>
  <si>
    <t>助燃剤化</t>
    <rPh sb="0" eb="4">
      <t>ジョネンザイカ</t>
    </rPh>
    <phoneticPr fontId="1"/>
  </si>
  <si>
    <t>リン回収</t>
    <rPh sb="2" eb="4">
      <t>カイシュウ</t>
    </rPh>
    <phoneticPr fontId="1"/>
  </si>
  <si>
    <t>コンポスト</t>
    <phoneticPr fontId="1"/>
  </si>
  <si>
    <t>炭化</t>
    <rPh sb="0" eb="2">
      <t>タンカ</t>
    </rPh>
    <phoneticPr fontId="1"/>
  </si>
  <si>
    <t>溶融</t>
    <rPh sb="0" eb="2">
      <t>ヨウユウ</t>
    </rPh>
    <phoneticPr fontId="1"/>
  </si>
  <si>
    <t>油温減圧乾燥</t>
    <rPh sb="0" eb="2">
      <t>ユオン</t>
    </rPh>
    <rPh sb="2" eb="4">
      <t>ゲンアツ</t>
    </rPh>
    <rPh sb="4" eb="6">
      <t>カンソウ</t>
    </rPh>
    <phoneticPr fontId="1"/>
  </si>
  <si>
    <t>汚泥熱分解</t>
    <rPh sb="0" eb="2">
      <t>オデイ</t>
    </rPh>
    <rPh sb="2" eb="5">
      <t>ネツブンカイ</t>
    </rPh>
    <phoneticPr fontId="1"/>
  </si>
  <si>
    <t>施設外で資源化</t>
    <rPh sb="0" eb="2">
      <t>シセツ</t>
    </rPh>
    <rPh sb="2" eb="3">
      <t>ガイ</t>
    </rPh>
    <rPh sb="4" eb="7">
      <t>シゲンカ</t>
    </rPh>
    <phoneticPr fontId="1"/>
  </si>
  <si>
    <t>臭気処理</t>
    <rPh sb="0" eb="2">
      <t>シュウキ</t>
    </rPh>
    <rPh sb="2" eb="4">
      <t>ショリ</t>
    </rPh>
    <phoneticPr fontId="1"/>
  </si>
  <si>
    <t>高濃度：</t>
    <rPh sb="0" eb="3">
      <t>コウノウド</t>
    </rPh>
    <phoneticPr fontId="1"/>
  </si>
  <si>
    <t>１．施設概要</t>
    <rPh sb="2" eb="4">
      <t>シセツ</t>
    </rPh>
    <rPh sb="4" eb="6">
      <t>ガイヨウ</t>
    </rPh>
    <phoneticPr fontId="4"/>
  </si>
  <si>
    <t>①施設名称</t>
    <rPh sb="1" eb="3">
      <t>シセツ</t>
    </rPh>
    <rPh sb="3" eb="5">
      <t>メイショウ</t>
    </rPh>
    <phoneticPr fontId="4"/>
  </si>
  <si>
    <t>施設の名称をご記入ください。</t>
    <rPh sb="0" eb="2">
      <t>シセツ</t>
    </rPh>
    <rPh sb="3" eb="5">
      <t>メイショウ</t>
    </rPh>
    <rPh sb="7" eb="9">
      <t>キニュウ</t>
    </rPh>
    <phoneticPr fontId="4"/>
  </si>
  <si>
    <t>記入例：</t>
    <rPh sb="0" eb="3">
      <t>キニュウレイ</t>
    </rPh>
    <phoneticPr fontId="4"/>
  </si>
  <si>
    <t>○○○衛生センター</t>
    <phoneticPr fontId="4"/>
  </si>
  <si>
    <t>施設を所管する自治体名をご記入ください。</t>
    <rPh sb="0" eb="2">
      <t>シセツ</t>
    </rPh>
    <rPh sb="3" eb="5">
      <t>ショカン</t>
    </rPh>
    <rPh sb="7" eb="10">
      <t>ジチタイ</t>
    </rPh>
    <rPh sb="10" eb="11">
      <t>メイ</t>
    </rPh>
    <rPh sb="13" eb="15">
      <t>キニュウ</t>
    </rPh>
    <phoneticPr fontId="4"/>
  </si>
  <si>
    <t>○○市、□□広域連合、△△組合</t>
    <rPh sb="2" eb="3">
      <t>シ</t>
    </rPh>
    <rPh sb="6" eb="8">
      <t>コウイキ</t>
    </rPh>
    <rPh sb="8" eb="10">
      <t>レンゴウ</t>
    </rPh>
    <rPh sb="13" eb="15">
      <t>クミアイ</t>
    </rPh>
    <phoneticPr fontId="4"/>
  </si>
  <si>
    <t>③構成市町村</t>
    <rPh sb="1" eb="3">
      <t>コウセイ</t>
    </rPh>
    <rPh sb="3" eb="6">
      <t>シチョウソン</t>
    </rPh>
    <phoneticPr fontId="4"/>
  </si>
  <si>
    <t>施設所管が、広域連合又は一部事務組合の場合は、構成市町村名を記入してください。市町村単独で施設を所管している場合は、空欄のままで結構です。</t>
    <phoneticPr fontId="4"/>
  </si>
  <si>
    <t>④処理対象区域</t>
    <rPh sb="1" eb="3">
      <t>ショリ</t>
    </rPh>
    <rPh sb="3" eb="5">
      <t>タイショウ</t>
    </rPh>
    <rPh sb="5" eb="7">
      <t>クイキ</t>
    </rPh>
    <phoneticPr fontId="4"/>
  </si>
  <si>
    <t>（構成市町村以外からの搬入の有無）</t>
    <rPh sb="1" eb="3">
      <t>コウセイ</t>
    </rPh>
    <rPh sb="3" eb="6">
      <t>シチョウソン</t>
    </rPh>
    <rPh sb="6" eb="8">
      <t>イガイ</t>
    </rPh>
    <rPh sb="11" eb="13">
      <t>ハンニュウ</t>
    </rPh>
    <rPh sb="14" eb="16">
      <t>ウム</t>
    </rPh>
    <phoneticPr fontId="4"/>
  </si>
  <si>
    <t>（有の場合：自治体名）</t>
    <rPh sb="1" eb="2">
      <t>ユウ</t>
    </rPh>
    <rPh sb="3" eb="5">
      <t>バアイ</t>
    </rPh>
    <rPh sb="6" eb="9">
      <t>ジチタイ</t>
    </rPh>
    <rPh sb="9" eb="10">
      <t>メイ</t>
    </rPh>
    <phoneticPr fontId="4"/>
  </si>
  <si>
    <t>処理対象の区域をご記入ください。</t>
    <rPh sb="0" eb="2">
      <t>ショリ</t>
    </rPh>
    <rPh sb="2" eb="4">
      <t>タイショウ</t>
    </rPh>
    <rPh sb="5" eb="7">
      <t>クイキ</t>
    </rPh>
    <rPh sb="9" eb="11">
      <t>キニュウ</t>
    </rPh>
    <phoneticPr fontId="4"/>
  </si>
  <si>
    <t>記入例：○○市（◇◇区域）、□□市（△△地域を除く）、■■町、●●村</t>
    <rPh sb="0" eb="3">
      <t>キニュウレイ</t>
    </rPh>
    <rPh sb="6" eb="7">
      <t>シ</t>
    </rPh>
    <rPh sb="10" eb="12">
      <t>クイキ</t>
    </rPh>
    <rPh sb="16" eb="17">
      <t>シ</t>
    </rPh>
    <rPh sb="20" eb="22">
      <t>チイキ</t>
    </rPh>
    <rPh sb="23" eb="24">
      <t>ノゾ</t>
    </rPh>
    <rPh sb="29" eb="30">
      <t>マチ</t>
    </rPh>
    <rPh sb="33" eb="34">
      <t>ムラ</t>
    </rPh>
    <phoneticPr fontId="4"/>
  </si>
  <si>
    <t>構成市町村以外から処理を委託されている場合には「有」にチェックし、該当自治体名（区域名も記入）をご記入ください。</t>
    <rPh sb="0" eb="2">
      <t>コウセイ</t>
    </rPh>
    <rPh sb="2" eb="5">
      <t>シチョウソン</t>
    </rPh>
    <rPh sb="5" eb="7">
      <t>イガイ</t>
    </rPh>
    <rPh sb="9" eb="11">
      <t>ショリ</t>
    </rPh>
    <rPh sb="12" eb="14">
      <t>イタク</t>
    </rPh>
    <rPh sb="19" eb="21">
      <t>バアイ</t>
    </rPh>
    <rPh sb="24" eb="25">
      <t>ユウ</t>
    </rPh>
    <rPh sb="33" eb="35">
      <t>ガイトウ</t>
    </rPh>
    <rPh sb="35" eb="38">
      <t>ジチタイ</t>
    </rPh>
    <rPh sb="38" eb="39">
      <t>メイ</t>
    </rPh>
    <rPh sb="40" eb="42">
      <t>クイキ</t>
    </rPh>
    <rPh sb="42" eb="43">
      <t>メイ</t>
    </rPh>
    <rPh sb="44" eb="46">
      <t>キニュウ</t>
    </rPh>
    <rPh sb="49" eb="51">
      <t>キニュウ</t>
    </rPh>
    <phoneticPr fontId="4"/>
  </si>
  <si>
    <t>⑤所在地</t>
    <rPh sb="1" eb="4">
      <t>ショザイチ</t>
    </rPh>
    <phoneticPr fontId="4"/>
  </si>
  <si>
    <t>〒</t>
    <phoneticPr fontId="4"/>
  </si>
  <si>
    <t>都道府県名</t>
    <rPh sb="0" eb="4">
      <t>トドウフケン</t>
    </rPh>
    <rPh sb="4" eb="5">
      <t>メイ</t>
    </rPh>
    <phoneticPr fontId="4"/>
  </si>
  <si>
    <t>住所</t>
    <rPh sb="0" eb="2">
      <t>ジュウショ</t>
    </rPh>
    <phoneticPr fontId="4"/>
  </si>
  <si>
    <t>TEL</t>
    <phoneticPr fontId="4"/>
  </si>
  <si>
    <t>FAX</t>
    <phoneticPr fontId="4"/>
  </si>
  <si>
    <t>施設の所在地を記入してください。また、電話番号及びFAX番号もご記入ください。</t>
    <phoneticPr fontId="4"/>
  </si>
  <si>
    <t>⑥計画処理能力</t>
    <rPh sb="1" eb="3">
      <t>ケイカク</t>
    </rPh>
    <rPh sb="3" eb="5">
      <t>ショリ</t>
    </rPh>
    <rPh sb="5" eb="7">
      <t>ノウリョク</t>
    </rPh>
    <phoneticPr fontId="4"/>
  </si>
  <si>
    <t>計画処理能力</t>
    <rPh sb="0" eb="2">
      <t>ケイカク</t>
    </rPh>
    <rPh sb="2" eb="4">
      <t>ショリ</t>
    </rPh>
    <rPh sb="4" eb="6">
      <t>ノウリョク</t>
    </rPh>
    <phoneticPr fontId="4"/>
  </si>
  <si>
    <t>kL/日</t>
    <rPh sb="1" eb="4">
      <t>l</t>
    </rPh>
    <phoneticPr fontId="4"/>
  </si>
  <si>
    <t>内訳：</t>
    <rPh sb="0" eb="2">
      <t>ウチワケ</t>
    </rPh>
    <phoneticPr fontId="4"/>
  </si>
  <si>
    <t>し尿</t>
    <rPh sb="1" eb="2">
      <t>ニョウ</t>
    </rPh>
    <phoneticPr fontId="4"/>
  </si>
  <si>
    <t>浄化槽汚泥</t>
    <rPh sb="0" eb="3">
      <t>ジョウカソウ</t>
    </rPh>
    <rPh sb="3" eb="5">
      <t>オデイ</t>
    </rPh>
    <phoneticPr fontId="4"/>
  </si>
  <si>
    <t>その他</t>
    <rPh sb="2" eb="3">
      <t>タ</t>
    </rPh>
    <phoneticPr fontId="4"/>
  </si>
  <si>
    <t>：</t>
    <phoneticPr fontId="4"/>
  </si>
  <si>
    <t>/日</t>
    <rPh sb="1" eb="2">
      <t>ニチ</t>
    </rPh>
    <phoneticPr fontId="4"/>
  </si>
  <si>
    <t xml:space="preserve">施設の計画処理能力について、し尿、浄化槽汚泥ごとに記入してください。
また、生ごみ等の有機性廃棄物を搬入している場合には、種類及び計画処理量についても記入してください。なお、生ごみ等の有機性廃棄物の単位は発注仕様書等を参考に記入してください。
</t>
    <phoneticPr fontId="4"/>
  </si>
  <si>
    <t>し尿　　　○○kL/日</t>
    <rPh sb="1" eb="2">
      <t>ニョウ</t>
    </rPh>
    <rPh sb="8" eb="11">
      <t>l</t>
    </rPh>
    <phoneticPr fontId="4"/>
  </si>
  <si>
    <t>浄化槽汚泥△△kL/日</t>
    <rPh sb="0" eb="3">
      <t>ジョウカソウ</t>
    </rPh>
    <rPh sb="3" eb="5">
      <t>オデイ</t>
    </rPh>
    <rPh sb="8" eb="11">
      <t>l</t>
    </rPh>
    <phoneticPr fontId="4"/>
  </si>
  <si>
    <t>（生ごみ：□□㎏/日）</t>
    <phoneticPr fontId="4"/>
  </si>
  <si>
    <t>（下水汚泥：□□ｔ/日）</t>
    <phoneticPr fontId="4"/>
  </si>
  <si>
    <t>-</t>
    <phoneticPr fontId="1"/>
  </si>
  <si>
    <t>前処理なし</t>
    <rPh sb="0" eb="3">
      <t>マエショリ</t>
    </rPh>
    <phoneticPr fontId="1"/>
  </si>
  <si>
    <t>高度処理なし</t>
    <rPh sb="0" eb="2">
      <t>コウド</t>
    </rPh>
    <rPh sb="2" eb="4">
      <t>ショリ</t>
    </rPh>
    <phoneticPr fontId="1"/>
  </si>
  <si>
    <t>高度処理の方式を選択してください。複数の設備を組み合わせている場合は、該当する項目を全て選択してください。</t>
  </si>
  <si>
    <t>汚泥処理なし</t>
    <rPh sb="0" eb="2">
      <t>オデイ</t>
    </rPh>
    <rPh sb="2" eb="4">
      <t>ショリ</t>
    </rPh>
    <phoneticPr fontId="1"/>
  </si>
  <si>
    <t>資源化なし</t>
    <rPh sb="0" eb="3">
      <t>シゲンカ</t>
    </rPh>
    <phoneticPr fontId="1"/>
  </si>
  <si>
    <t>汚泥処理の方式を選択してください。複数の設備を組み合わせている場合は、該当する項目を全て選択してください。汚泥を全量資源化している場合は、汚泥処理なしを選択し、資源化の欄に記入してください。汚泥の一部を資源化している場合は、汚泥処理及び資源化の両欄に記入してください。</t>
    <rPh sb="76" eb="78">
      <t>センタク</t>
    </rPh>
    <phoneticPr fontId="1"/>
  </si>
  <si>
    <t>資源化方式を選択してください。複数の設備を組み合わせている場合は、該当する項目を全て選択してください。</t>
  </si>
  <si>
    <t>中濃度：</t>
    <rPh sb="0" eb="3">
      <t>チュウノウド</t>
    </rPh>
    <phoneticPr fontId="1"/>
  </si>
  <si>
    <t>薬液洗浄</t>
    <rPh sb="0" eb="2">
      <t>ヤクエキ</t>
    </rPh>
    <rPh sb="2" eb="4">
      <t>センジョウ</t>
    </rPh>
    <phoneticPr fontId="1"/>
  </si>
  <si>
    <t>活性炭</t>
    <rPh sb="0" eb="3">
      <t>カッセイタン</t>
    </rPh>
    <phoneticPr fontId="1"/>
  </si>
  <si>
    <t>低濃度：</t>
    <rPh sb="0" eb="1">
      <t>テイ</t>
    </rPh>
    <rPh sb="1" eb="3">
      <t>ノウド</t>
    </rPh>
    <phoneticPr fontId="1"/>
  </si>
  <si>
    <t>地下水</t>
    <rPh sb="0" eb="3">
      <t>チカスイ</t>
    </rPh>
    <phoneticPr fontId="1"/>
  </si>
  <si>
    <t>上水</t>
    <rPh sb="0" eb="2">
      <t>ジョウスイ</t>
    </rPh>
    <phoneticPr fontId="1"/>
  </si>
  <si>
    <t>中水</t>
    <rPh sb="0" eb="2">
      <t>チュウスイ</t>
    </rPh>
    <phoneticPr fontId="1"/>
  </si>
  <si>
    <t>河川表流水</t>
    <rPh sb="0" eb="2">
      <t>カセン</t>
    </rPh>
    <rPh sb="2" eb="5">
      <t>ヒョウリュウスイ</t>
    </rPh>
    <phoneticPr fontId="1"/>
  </si>
  <si>
    <t>海水</t>
    <rPh sb="0" eb="2">
      <t>カイスイ</t>
    </rPh>
    <phoneticPr fontId="1"/>
  </si>
  <si>
    <t>希釈水又はプラント用水として利用している水の種類を選択ください。
複数の種類を利用している場合は、主に利用しているものを選択してください。
緊急的に利用するものに関しては、選択不要です。</t>
  </si>
  <si>
    <t>河川</t>
    <rPh sb="0" eb="2">
      <t>カセン</t>
    </rPh>
    <phoneticPr fontId="1"/>
  </si>
  <si>
    <t>海域</t>
    <rPh sb="0" eb="2">
      <t>カイイキ</t>
    </rPh>
    <phoneticPr fontId="1"/>
  </si>
  <si>
    <t>下水道</t>
    <rPh sb="0" eb="3">
      <t>ゲスイドウ</t>
    </rPh>
    <phoneticPr fontId="1"/>
  </si>
  <si>
    <t>湖沼</t>
    <rPh sb="0" eb="2">
      <t>コショウ</t>
    </rPh>
    <phoneticPr fontId="1"/>
  </si>
  <si>
    <t>搬出形態</t>
    <rPh sb="0" eb="2">
      <t>ハンシュツ</t>
    </rPh>
    <rPh sb="2" eb="4">
      <t>ケイタイ</t>
    </rPh>
    <phoneticPr fontId="1"/>
  </si>
  <si>
    <t>脱水し渣</t>
    <rPh sb="0" eb="2">
      <t>ダッスイ</t>
    </rPh>
    <rPh sb="3" eb="4">
      <t>サ</t>
    </rPh>
    <phoneticPr fontId="1"/>
  </si>
  <si>
    <t>焼却灰</t>
    <rPh sb="0" eb="3">
      <t>ショウキャクバイ</t>
    </rPh>
    <phoneticPr fontId="1"/>
  </si>
  <si>
    <t>搬出先</t>
    <rPh sb="0" eb="2">
      <t>ハンシュツ</t>
    </rPh>
    <rPh sb="2" eb="3">
      <t>サキ</t>
    </rPh>
    <phoneticPr fontId="1"/>
  </si>
  <si>
    <t>ごみ焼却施設</t>
    <rPh sb="2" eb="4">
      <t>ショウキャク</t>
    </rPh>
    <rPh sb="4" eb="6">
      <t>シセツ</t>
    </rPh>
    <phoneticPr fontId="1"/>
  </si>
  <si>
    <t>最終処分場</t>
    <rPh sb="0" eb="2">
      <t>サイシュウ</t>
    </rPh>
    <rPh sb="2" eb="5">
      <t>ショブンジョウ</t>
    </rPh>
    <phoneticPr fontId="1"/>
  </si>
  <si>
    <t>脱水汚泥</t>
    <rPh sb="0" eb="2">
      <t>ダッスイ</t>
    </rPh>
    <rPh sb="2" eb="4">
      <t>オデイ</t>
    </rPh>
    <phoneticPr fontId="1"/>
  </si>
  <si>
    <t>地元住民</t>
    <rPh sb="0" eb="2">
      <t>ジモト</t>
    </rPh>
    <rPh sb="2" eb="4">
      <t>ジュウミン</t>
    </rPh>
    <phoneticPr fontId="1"/>
  </si>
  <si>
    <t>昭和</t>
    <rPh sb="0" eb="2">
      <t>ショウワ</t>
    </rPh>
    <phoneticPr fontId="1"/>
  </si>
  <si>
    <t>平成</t>
    <rPh sb="0" eb="2">
      <t>ヘイセイ</t>
    </rPh>
    <phoneticPr fontId="1"/>
  </si>
  <si>
    <t>年</t>
    <rPh sb="0" eb="1">
      <t>ネン</t>
    </rPh>
    <phoneticPr fontId="1"/>
  </si>
  <si>
    <t>施設の竣工年月を記入してください。</t>
  </si>
  <si>
    <t>施設の設計・施工業者名を記入してください。</t>
    <phoneticPr fontId="4"/>
  </si>
  <si>
    <t>記入例①：</t>
    <rPh sb="0" eb="3">
      <t>キニュウレイ</t>
    </rPh>
    <phoneticPr fontId="4"/>
  </si>
  <si>
    <t>記入例②：</t>
    <rPh sb="0" eb="3">
      <t>キニュウレイ</t>
    </rPh>
    <phoneticPr fontId="4"/>
  </si>
  <si>
    <t>設計・施工一括発注の場合　「設計・施工：○○株式会社」</t>
    <phoneticPr fontId="4"/>
  </si>
  <si>
    <t>図面発注の場合　　　　　　「設計：□□株式会社、施工：△△株式会社」</t>
    <phoneticPr fontId="4"/>
  </si>
  <si>
    <t>２．維持管理実績</t>
    <rPh sb="2" eb="4">
      <t>イジ</t>
    </rPh>
    <rPh sb="4" eb="6">
      <t>カンリ</t>
    </rPh>
    <rPh sb="6" eb="8">
      <t>ジッセキ</t>
    </rPh>
    <phoneticPr fontId="4"/>
  </si>
  <si>
    <t>搬入実績</t>
    <rPh sb="0" eb="2">
      <t>ハンニュウ</t>
    </rPh>
    <rPh sb="2" eb="4">
      <t>ジッセキ</t>
    </rPh>
    <phoneticPr fontId="4"/>
  </si>
  <si>
    <t>し尿搬入量</t>
    <rPh sb="1" eb="2">
      <t>ニョウ</t>
    </rPh>
    <rPh sb="2" eb="5">
      <t>ハンニュウリョウ</t>
    </rPh>
    <phoneticPr fontId="4"/>
  </si>
  <si>
    <t>／年</t>
    <rPh sb="1" eb="2">
      <t>ネン</t>
    </rPh>
    <phoneticPr fontId="4"/>
  </si>
  <si>
    <t>浄化槽汚泥搬入量</t>
    <rPh sb="0" eb="3">
      <t>ジョウカソウ</t>
    </rPh>
    <rPh sb="3" eb="5">
      <t>オデイ</t>
    </rPh>
    <rPh sb="5" eb="8">
      <t>ハンニュウリョウ</t>
    </rPh>
    <phoneticPr fontId="4"/>
  </si>
  <si>
    <t>合計</t>
    <rPh sb="0" eb="2">
      <t>ゴウケイ</t>
    </rPh>
    <phoneticPr fontId="4"/>
  </si>
  <si>
    <t>また、生ごみ等の有機性廃棄物を搬入している場合には、種類及び搬入実績についても記入してください。なお、生ごみ等の有機性廃棄物の単位は発注仕様書等を参考に記入してください。</t>
    <rPh sb="66" eb="68">
      <t>ハッチュウ</t>
    </rPh>
    <rPh sb="68" eb="71">
      <t>シヨウショ</t>
    </rPh>
    <rPh sb="71" eb="72">
      <t>トウ</t>
    </rPh>
    <phoneticPr fontId="4"/>
  </si>
  <si>
    <t>し尿　　　○○kL/年</t>
    <rPh sb="1" eb="2">
      <t>ニョウ</t>
    </rPh>
    <rPh sb="10" eb="11">
      <t>ネン</t>
    </rPh>
    <phoneticPr fontId="4"/>
  </si>
  <si>
    <t>浄化槽汚泥△△kL/年</t>
    <rPh sb="0" eb="3">
      <t>ジョウカソウ</t>
    </rPh>
    <rPh sb="3" eb="5">
      <t>オデイ</t>
    </rPh>
    <rPh sb="10" eb="11">
      <t>ネン</t>
    </rPh>
    <phoneticPr fontId="4"/>
  </si>
  <si>
    <t>その他（農業集落排水施設汚泥：□□㎥/年）</t>
    <rPh sb="2" eb="3">
      <t>タ</t>
    </rPh>
    <rPh sb="4" eb="12">
      <t>ノウシュウ</t>
    </rPh>
    <rPh sb="12" eb="14">
      <t>オデイ</t>
    </rPh>
    <rPh sb="19" eb="20">
      <t>ネン</t>
    </rPh>
    <phoneticPr fontId="4"/>
  </si>
  <si>
    <t>その他（生ごみ：□□㎏/年）</t>
    <rPh sb="2" eb="3">
      <t>タ</t>
    </rPh>
    <rPh sb="4" eb="5">
      <t>ナマ</t>
    </rPh>
    <rPh sb="12" eb="13">
      <t>ネン</t>
    </rPh>
    <phoneticPr fontId="4"/>
  </si>
  <si>
    <t>その他（下水汚泥：□□ｔ/年）</t>
    <rPh sb="2" eb="3">
      <t>タ</t>
    </rPh>
    <rPh sb="4" eb="6">
      <t>ゲスイ</t>
    </rPh>
    <rPh sb="6" eb="8">
      <t>オデイ</t>
    </rPh>
    <rPh sb="13" eb="14">
      <t>ネン</t>
    </rPh>
    <phoneticPr fontId="4"/>
  </si>
  <si>
    <t>放流水量</t>
    <rPh sb="0" eb="2">
      <t>ホウリュウ</t>
    </rPh>
    <rPh sb="2" eb="4">
      <t>スイリョウ</t>
    </rPh>
    <phoneticPr fontId="4"/>
  </si>
  <si>
    <t>㎥／年</t>
    <rPh sb="2" eb="3">
      <t>ネン</t>
    </rPh>
    <phoneticPr fontId="4"/>
  </si>
  <si>
    <t>電力使用量</t>
    <rPh sb="0" eb="2">
      <t>デンリョク</t>
    </rPh>
    <rPh sb="2" eb="5">
      <t>シヨウリョウ</t>
    </rPh>
    <phoneticPr fontId="4"/>
  </si>
  <si>
    <t>kWh／年</t>
    <rPh sb="4" eb="5">
      <t>ネン</t>
    </rPh>
    <phoneticPr fontId="4"/>
  </si>
  <si>
    <t>燃料使用量</t>
    <rPh sb="0" eb="2">
      <t>ネンリョウ</t>
    </rPh>
    <rPh sb="2" eb="5">
      <t>シヨウリョウ</t>
    </rPh>
    <phoneticPr fontId="4"/>
  </si>
  <si>
    <t>L／年</t>
    <rPh sb="2" eb="3">
      <t>ネン</t>
    </rPh>
    <phoneticPr fontId="4"/>
  </si>
  <si>
    <t>薬品使用量</t>
    <rPh sb="0" eb="2">
      <t>ヤクヒン</t>
    </rPh>
    <rPh sb="2" eb="5">
      <t>シヨウリョウ</t>
    </rPh>
    <phoneticPr fontId="4"/>
  </si>
  <si>
    <t>メタノール</t>
    <phoneticPr fontId="4"/>
  </si>
  <si>
    <t>脱水機供給汚泥量・汚泥濃度</t>
    <rPh sb="0" eb="3">
      <t>ダッスイキ</t>
    </rPh>
    <rPh sb="3" eb="5">
      <t>キョウキュウ</t>
    </rPh>
    <rPh sb="5" eb="8">
      <t>オデイリョウ</t>
    </rPh>
    <rPh sb="9" eb="11">
      <t>オデイ</t>
    </rPh>
    <rPh sb="11" eb="13">
      <t>ノウド</t>
    </rPh>
    <phoneticPr fontId="4"/>
  </si>
  <si>
    <t>※　汚泥濃度分析を同一年度内で複数回実施している場合は、平均値を記入してください。</t>
    <rPh sb="2" eb="4">
      <t>オデイ</t>
    </rPh>
    <rPh sb="4" eb="6">
      <t>ノウド</t>
    </rPh>
    <rPh sb="6" eb="8">
      <t>ブンセキ</t>
    </rPh>
    <rPh sb="9" eb="11">
      <t>ドウイツ</t>
    </rPh>
    <rPh sb="11" eb="14">
      <t>ネンドナイ</t>
    </rPh>
    <rPh sb="15" eb="18">
      <t>フクスウカイ</t>
    </rPh>
    <rPh sb="18" eb="20">
      <t>ジッシ</t>
    </rPh>
    <rPh sb="24" eb="26">
      <t>バアイ</t>
    </rPh>
    <rPh sb="28" eb="31">
      <t>ヘイキンチ</t>
    </rPh>
    <rPh sb="32" eb="34">
      <t>キニュウ</t>
    </rPh>
    <phoneticPr fontId="4"/>
  </si>
  <si>
    <t>kL</t>
  </si>
  <si>
    <t>比重</t>
    <rPh sb="0" eb="2">
      <t>ヒジュウ</t>
    </rPh>
    <phoneticPr fontId="1"/>
  </si>
  <si>
    <t>硫酸バンド</t>
    <rPh sb="0" eb="2">
      <t>リュウサン</t>
    </rPh>
    <phoneticPr fontId="1"/>
  </si>
  <si>
    <t>脱水補助剤（古紙・繊維等）</t>
    <rPh sb="0" eb="2">
      <t>ダッスイ</t>
    </rPh>
    <rPh sb="2" eb="5">
      <t>ホジョザイ</t>
    </rPh>
    <rPh sb="6" eb="8">
      <t>コシ</t>
    </rPh>
    <rPh sb="9" eb="11">
      <t>センイ</t>
    </rPh>
    <rPh sb="11" eb="12">
      <t>トウ</t>
    </rPh>
    <phoneticPr fontId="1"/>
  </si>
  <si>
    <t>次亜塩素酸ソーダ</t>
    <rPh sb="0" eb="5">
      <t>ジアエンソサン</t>
    </rPh>
    <phoneticPr fontId="1"/>
  </si>
  <si>
    <t>硫酸</t>
    <rPh sb="0" eb="2">
      <t>リュウサン</t>
    </rPh>
    <phoneticPr fontId="1"/>
  </si>
  <si>
    <t>塩酸</t>
    <rPh sb="0" eb="2">
      <t>エンサン</t>
    </rPh>
    <phoneticPr fontId="1"/>
  </si>
  <si>
    <t>３．維持管理体制</t>
    <rPh sb="2" eb="4">
      <t>イジ</t>
    </rPh>
    <rPh sb="4" eb="6">
      <t>カンリ</t>
    </rPh>
    <rPh sb="6" eb="8">
      <t>タイセイ</t>
    </rPh>
    <phoneticPr fontId="4"/>
  </si>
  <si>
    <t>維持管理体制</t>
    <rPh sb="0" eb="2">
      <t>イジ</t>
    </rPh>
    <rPh sb="2" eb="4">
      <t>カンリ</t>
    </rPh>
    <rPh sb="4" eb="6">
      <t>タイセイ</t>
    </rPh>
    <phoneticPr fontId="4"/>
  </si>
  <si>
    <t>直営</t>
    <rPh sb="0" eb="2">
      <t>チョクエイ</t>
    </rPh>
    <phoneticPr fontId="4"/>
  </si>
  <si>
    <t>委託</t>
    <rPh sb="0" eb="2">
      <t>イタク</t>
    </rPh>
    <phoneticPr fontId="4"/>
  </si>
  <si>
    <t>長期包括管理委託</t>
    <rPh sb="0" eb="2">
      <t>チョウキ</t>
    </rPh>
    <rPh sb="2" eb="4">
      <t>ホウカツ</t>
    </rPh>
    <rPh sb="4" eb="6">
      <t>カンリ</t>
    </rPh>
    <rPh sb="6" eb="8">
      <t>イタク</t>
    </rPh>
    <phoneticPr fontId="4"/>
  </si>
  <si>
    <t>ＰＦＩ（ＤＢＯ方式）</t>
    <rPh sb="7" eb="9">
      <t>ホウシキ</t>
    </rPh>
    <phoneticPr fontId="4"/>
  </si>
  <si>
    <t>その他（</t>
    <rPh sb="2" eb="3">
      <t>タ</t>
    </rPh>
    <phoneticPr fontId="4"/>
  </si>
  <si>
    <t>）</t>
    <phoneticPr fontId="4"/>
  </si>
  <si>
    <t>自治体職員が維持管理している場合</t>
    <phoneticPr fontId="4"/>
  </si>
  <si>
    <t>施設の運転管理を業者等に委託している場合</t>
    <phoneticPr fontId="4"/>
  </si>
  <si>
    <t>施設の運転管理、薬品・消耗品等の調達、設備機器のオーバーホール等の施設維持管理業務を包括的に長期間にわたって、業者等に委託している場合</t>
    <phoneticPr fontId="4"/>
  </si>
  <si>
    <t>施設の設計、施工、維持管理・運営業務をPFI事業として発注し、民間業者が施設の維持管理を行っている場合</t>
    <phoneticPr fontId="4"/>
  </si>
  <si>
    <t>管理人員数</t>
    <rPh sb="0" eb="2">
      <t>カンリ</t>
    </rPh>
    <rPh sb="2" eb="5">
      <t>ジンインスウ</t>
    </rPh>
    <phoneticPr fontId="4"/>
  </si>
  <si>
    <t>管理区分</t>
    <rPh sb="0" eb="2">
      <t>カンリ</t>
    </rPh>
    <rPh sb="2" eb="4">
      <t>クブン</t>
    </rPh>
    <phoneticPr fontId="4"/>
  </si>
  <si>
    <t>計</t>
    <rPh sb="0" eb="1">
      <t>ケイ</t>
    </rPh>
    <phoneticPr fontId="4"/>
  </si>
  <si>
    <t>事務人員数</t>
    <rPh sb="0" eb="2">
      <t>ジム</t>
    </rPh>
    <rPh sb="2" eb="5">
      <t>ジンインスウ</t>
    </rPh>
    <phoneticPr fontId="4"/>
  </si>
  <si>
    <t>人</t>
    <rPh sb="0" eb="1">
      <t>ニン</t>
    </rPh>
    <phoneticPr fontId="4"/>
  </si>
  <si>
    <t>技術人員数</t>
    <rPh sb="0" eb="2">
      <t>ギジュツ</t>
    </rPh>
    <rPh sb="2" eb="5">
      <t>ジンインスウ</t>
    </rPh>
    <phoneticPr fontId="4"/>
  </si>
  <si>
    <t>一部運転管理を業者等に委託している場合は、専属で施設の管理業務に携わる自治体職員についても計上してください。</t>
    <rPh sb="0" eb="2">
      <t>イチブ</t>
    </rPh>
    <rPh sb="2" eb="4">
      <t>ウンテン</t>
    </rPh>
    <rPh sb="4" eb="6">
      <t>カンリ</t>
    </rPh>
    <rPh sb="7" eb="9">
      <t>ギョウシャ</t>
    </rPh>
    <rPh sb="9" eb="10">
      <t>トウ</t>
    </rPh>
    <rPh sb="11" eb="13">
      <t>イタク</t>
    </rPh>
    <rPh sb="17" eb="19">
      <t>バアイ</t>
    </rPh>
    <rPh sb="21" eb="23">
      <t>センゾク</t>
    </rPh>
    <rPh sb="24" eb="26">
      <t>シセツ</t>
    </rPh>
    <rPh sb="27" eb="29">
      <t>カンリ</t>
    </rPh>
    <rPh sb="29" eb="31">
      <t>ギョウム</t>
    </rPh>
    <rPh sb="32" eb="33">
      <t>タズサ</t>
    </rPh>
    <rPh sb="35" eb="38">
      <t>ジチタイ</t>
    </rPh>
    <rPh sb="38" eb="40">
      <t>ショクイン</t>
    </rPh>
    <rPh sb="45" eb="47">
      <t>ケイジョウ</t>
    </rPh>
    <phoneticPr fontId="4"/>
  </si>
  <si>
    <t>直営の人員数については、アルバイト職員、嘱託職員、派遣職員を含めて計上してください。</t>
    <rPh sb="0" eb="2">
      <t>チョクエイ</t>
    </rPh>
    <rPh sb="3" eb="6">
      <t>ジンインスウ</t>
    </rPh>
    <rPh sb="17" eb="19">
      <t>ショクイン</t>
    </rPh>
    <rPh sb="20" eb="22">
      <t>ショクタク</t>
    </rPh>
    <rPh sb="22" eb="24">
      <t>ショクイン</t>
    </rPh>
    <rPh sb="25" eb="27">
      <t>ハケン</t>
    </rPh>
    <rPh sb="27" eb="29">
      <t>ショクイン</t>
    </rPh>
    <rPh sb="30" eb="31">
      <t>フク</t>
    </rPh>
    <rPh sb="33" eb="35">
      <t>ケイジョウ</t>
    </rPh>
    <phoneticPr fontId="4"/>
  </si>
  <si>
    <t>主な委託業務内容</t>
    <rPh sb="0" eb="1">
      <t>オモ</t>
    </rPh>
    <rPh sb="2" eb="4">
      <t>イタク</t>
    </rPh>
    <rPh sb="4" eb="6">
      <t>ギョウム</t>
    </rPh>
    <rPh sb="6" eb="8">
      <t>ナイヨウ</t>
    </rPh>
    <phoneticPr fontId="4"/>
  </si>
  <si>
    <t>維持管理業者に委託している主な業務内容について、該当する項目を全て選択してください。</t>
    <rPh sb="0" eb="2">
      <t>イジ</t>
    </rPh>
    <rPh sb="2" eb="4">
      <t>カンリ</t>
    </rPh>
    <rPh sb="4" eb="6">
      <t>ギョウシャ</t>
    </rPh>
    <rPh sb="33" eb="35">
      <t>センタク</t>
    </rPh>
    <phoneticPr fontId="4"/>
  </si>
  <si>
    <t>委託している主な業務内容について、該当する項目全てを選択してください。維持管理業者に委託している業務についての設問ですので、自治体が別途業務として委託しているものは含みません。</t>
    <rPh sb="26" eb="28">
      <t>センタク</t>
    </rPh>
    <rPh sb="68" eb="70">
      <t>ギョウム</t>
    </rPh>
    <phoneticPr fontId="4"/>
  </si>
  <si>
    <t>業務委託契約について</t>
    <rPh sb="0" eb="2">
      <t>ギョウム</t>
    </rPh>
    <rPh sb="2" eb="4">
      <t>イタク</t>
    </rPh>
    <rPh sb="4" eb="6">
      <t>ケイヤク</t>
    </rPh>
    <phoneticPr fontId="4"/>
  </si>
  <si>
    <t>業務の委託期間、業務を委託している業者名及び業者の選定方法を記入してください。</t>
    <rPh sb="20" eb="21">
      <t>オヨ</t>
    </rPh>
    <rPh sb="22" eb="24">
      <t>ギョウシャ</t>
    </rPh>
    <rPh sb="25" eb="27">
      <t>センテイ</t>
    </rPh>
    <rPh sb="27" eb="29">
      <t>ホウホウ</t>
    </rPh>
    <phoneticPr fontId="4"/>
  </si>
  <si>
    <t>委託契約期間</t>
    <rPh sb="0" eb="2">
      <t>イタク</t>
    </rPh>
    <rPh sb="2" eb="4">
      <t>ケイヤク</t>
    </rPh>
    <rPh sb="4" eb="6">
      <t>キカン</t>
    </rPh>
    <phoneticPr fontId="4"/>
  </si>
  <si>
    <t>委託業者名</t>
    <rPh sb="0" eb="2">
      <t>イタク</t>
    </rPh>
    <rPh sb="2" eb="5">
      <t>ギョウシャメイ</t>
    </rPh>
    <phoneticPr fontId="4"/>
  </si>
  <si>
    <t>委託業者の選定方法</t>
    <rPh sb="0" eb="2">
      <t>イタク</t>
    </rPh>
    <rPh sb="2" eb="4">
      <t>ギョウシャ</t>
    </rPh>
    <rPh sb="5" eb="7">
      <t>センテイ</t>
    </rPh>
    <rPh sb="7" eb="9">
      <t>ホウホウ</t>
    </rPh>
    <phoneticPr fontId="4"/>
  </si>
  <si>
    <t>業務を委託している業者名を記入してください。</t>
    <phoneticPr fontId="4"/>
  </si>
  <si>
    <t>４．維持管理費</t>
    <rPh sb="2" eb="4">
      <t>イジ</t>
    </rPh>
    <rPh sb="4" eb="7">
      <t>カンリヒ</t>
    </rPh>
    <phoneticPr fontId="4"/>
  </si>
  <si>
    <t>電力費</t>
    <rPh sb="0" eb="3">
      <t>デンリョクヒ</t>
    </rPh>
    <phoneticPr fontId="4"/>
  </si>
  <si>
    <t>千円</t>
    <rPh sb="0" eb="2">
      <t>センエン</t>
    </rPh>
    <phoneticPr fontId="4"/>
  </si>
  <si>
    <t>燃料費</t>
    <rPh sb="0" eb="3">
      <t>ネンリョウヒ</t>
    </rPh>
    <phoneticPr fontId="4"/>
  </si>
  <si>
    <t>薬品費</t>
    <rPh sb="0" eb="2">
      <t>ヤクヒン</t>
    </rPh>
    <rPh sb="2" eb="3">
      <t>ヒ</t>
    </rPh>
    <phoneticPr fontId="4"/>
  </si>
  <si>
    <t>補修費</t>
    <rPh sb="0" eb="3">
      <t>ホシュウヒ</t>
    </rPh>
    <phoneticPr fontId="4"/>
  </si>
  <si>
    <t>委託費等</t>
    <rPh sb="0" eb="3">
      <t>イタクヒ</t>
    </rPh>
    <rPh sb="3" eb="4">
      <t>トウ</t>
    </rPh>
    <phoneticPr fontId="4"/>
  </si>
  <si>
    <t>下水道料金</t>
    <rPh sb="0" eb="3">
      <t>ゲスイドウ</t>
    </rPh>
    <rPh sb="3" eb="5">
      <t>リョウキン</t>
    </rPh>
    <phoneticPr fontId="4"/>
  </si>
  <si>
    <t>上水料金</t>
    <rPh sb="0" eb="2">
      <t>ジョウスイ</t>
    </rPh>
    <rPh sb="2" eb="4">
      <t>リョウキン</t>
    </rPh>
    <phoneticPr fontId="4"/>
  </si>
  <si>
    <t>維持管理費の各項目は、千円未満は百円の位で四捨五入して記入してください。</t>
    <rPh sb="16" eb="18">
      <t>ヒャクエン</t>
    </rPh>
    <rPh sb="19" eb="20">
      <t>クライ</t>
    </rPh>
    <phoneticPr fontId="4"/>
  </si>
  <si>
    <t>基本料金と使用量に応じた電力料金の合計額を記入してください。</t>
    <phoneticPr fontId="4"/>
  </si>
  <si>
    <t>焼却設備、乾燥設備、加温設備等の処理に必要な燃料費について記入してください。室内等の暖房に必要な燃料は含みません。</t>
    <phoneticPr fontId="4"/>
  </si>
  <si>
    <t>主要機器のオーバーホール代、部品交換等の消耗品費、汎用ポンプ等の更新費、汚泥焼却炉等の耐火レンガ交換費、配管の閉塞等に伴う更新費等の合計金額を記入してください。</t>
    <phoneticPr fontId="4"/>
  </si>
  <si>
    <t>し渣、脱水汚泥、焼却灰等の処分費、沈砂槽・貯留槽の清掃費等の委託費、水質分析等法定検査・法定点検の委託費の合計金額を記入してください。維持管理業務の委託費は含みません。ただし、長期包括管理委託をしている場合は、電力費等該当項目に実績額を記入してください。</t>
    <rPh sb="21" eb="24">
      <t>チョリュウソウ</t>
    </rPh>
    <rPh sb="39" eb="41">
      <t>ホウテイ</t>
    </rPh>
    <rPh sb="41" eb="43">
      <t>ケンサ</t>
    </rPh>
    <rPh sb="44" eb="46">
      <t>ホウテイ</t>
    </rPh>
    <rPh sb="46" eb="48">
      <t>テンケン</t>
    </rPh>
    <rPh sb="105" eb="108">
      <t>デンリョクヒ</t>
    </rPh>
    <rPh sb="108" eb="109">
      <t>トウ</t>
    </rPh>
    <rPh sb="109" eb="111">
      <t>ガイトウ</t>
    </rPh>
    <phoneticPr fontId="4"/>
  </si>
  <si>
    <t>放流先が下水道の場合にのみ記入してください。</t>
    <phoneticPr fontId="4"/>
  </si>
  <si>
    <t>希釈水、プロセス用水に上水または中水を使用している場合のみ記入してください。</t>
    <phoneticPr fontId="4"/>
  </si>
  <si>
    <t>５．施設の課題</t>
    <rPh sb="2" eb="4">
      <t>シセツ</t>
    </rPh>
    <rPh sb="5" eb="7">
      <t>カダイ</t>
    </rPh>
    <phoneticPr fontId="4"/>
  </si>
  <si>
    <t>施設の課題として、該当する項目を全て選択してください。</t>
    <rPh sb="0" eb="2">
      <t>シセツ</t>
    </rPh>
    <rPh sb="3" eb="5">
      <t>カダイ</t>
    </rPh>
    <rPh sb="9" eb="11">
      <t>ガイトウ</t>
    </rPh>
    <rPh sb="13" eb="15">
      <t>コウモク</t>
    </rPh>
    <rPh sb="16" eb="17">
      <t>スベ</t>
    </rPh>
    <rPh sb="18" eb="20">
      <t>センタク</t>
    </rPh>
    <phoneticPr fontId="4"/>
  </si>
  <si>
    <t>施設の老朽化</t>
    <rPh sb="0" eb="2">
      <t>シセツ</t>
    </rPh>
    <rPh sb="3" eb="6">
      <t>ロウキュウカ</t>
    </rPh>
    <phoneticPr fontId="4"/>
  </si>
  <si>
    <t>一部委託</t>
    <rPh sb="0" eb="2">
      <t>イチブ</t>
    </rPh>
    <rPh sb="2" eb="4">
      <t>イタク</t>
    </rPh>
    <phoneticPr fontId="1"/>
  </si>
  <si>
    <t>維持管理に係るアンケート</t>
    <phoneticPr fontId="4"/>
  </si>
  <si>
    <t>１）</t>
    <phoneticPr fontId="4"/>
  </si>
  <si>
    <t>本アンケート調査票の構成</t>
    <rPh sb="0" eb="1">
      <t>ホン</t>
    </rPh>
    <rPh sb="6" eb="9">
      <t>チョウサヒョウ</t>
    </rPh>
    <rPh sb="10" eb="12">
      <t>コウセイ</t>
    </rPh>
    <phoneticPr fontId="4"/>
  </si>
  <si>
    <t>［表紙］シート</t>
    <phoneticPr fontId="4"/>
  </si>
  <si>
    <t>［１．施設概要］シート</t>
    <phoneticPr fontId="4"/>
  </si>
  <si>
    <t>［裏表紙］シート</t>
    <phoneticPr fontId="4"/>
  </si>
  <si>
    <t>各シートの設問にご回答ください。</t>
    <phoneticPr fontId="4"/>
  </si>
  <si>
    <t>２）</t>
    <phoneticPr fontId="4"/>
  </si>
  <si>
    <t>◆</t>
    <phoneticPr fontId="4"/>
  </si>
  <si>
    <t>記入式設問の回答方法</t>
    <rPh sb="0" eb="2">
      <t>キニュウ</t>
    </rPh>
    <rPh sb="2" eb="3">
      <t>シキ</t>
    </rPh>
    <rPh sb="3" eb="5">
      <t>セツモン</t>
    </rPh>
    <rPh sb="6" eb="8">
      <t>カイトウ</t>
    </rPh>
    <rPh sb="8" eb="10">
      <t>ホウホウ</t>
    </rPh>
    <phoneticPr fontId="4"/>
  </si>
  <si>
    <t>回答欄に直接入力してください。</t>
    <rPh sb="0" eb="3">
      <t>カイトウラン</t>
    </rPh>
    <rPh sb="4" eb="6">
      <t>チョクセツ</t>
    </rPh>
    <rPh sb="6" eb="8">
      <t>ニュウリョク</t>
    </rPh>
    <phoneticPr fontId="4"/>
  </si>
  <si>
    <t>選択式設問の回答方法</t>
    <rPh sb="0" eb="3">
      <t>センタクシキ</t>
    </rPh>
    <rPh sb="3" eb="5">
      <t>セツモン</t>
    </rPh>
    <rPh sb="6" eb="8">
      <t>カイトウ</t>
    </rPh>
    <rPh sb="8" eb="10">
      <t>ホウホウ</t>
    </rPh>
    <phoneticPr fontId="4"/>
  </si>
  <si>
    <t>選択肢の左側の○または□をクリックしてください。</t>
    <rPh sb="0" eb="3">
      <t>センタクシ</t>
    </rPh>
    <rPh sb="4" eb="6">
      <t>ヒダリガワ</t>
    </rPh>
    <phoneticPr fontId="4"/>
  </si>
  <si>
    <t>なお、○は１つのみ、□は複数選択可能です。</t>
    <rPh sb="12" eb="14">
      <t>フクスウ</t>
    </rPh>
    <rPh sb="14" eb="16">
      <t>センタク</t>
    </rPh>
    <rPh sb="16" eb="18">
      <t>カノウ</t>
    </rPh>
    <phoneticPr fontId="4"/>
  </si>
  <si>
    <r>
      <t>敷地内に</t>
    </r>
    <r>
      <rPr>
        <u/>
        <sz val="11"/>
        <rFont val="ＭＳ ゴシック"/>
        <family val="3"/>
        <charset val="128"/>
      </rPr>
      <t>複数の施設</t>
    </r>
    <r>
      <rPr>
        <sz val="11"/>
        <rFont val="ＭＳ 明朝"/>
        <family val="1"/>
        <charset val="128"/>
      </rPr>
      <t>が設置されている場合は、施設ごとに別個にご回答し、別名で保存してください。</t>
    </r>
    <rPh sb="0" eb="3">
      <t>シキチナイ</t>
    </rPh>
    <rPh sb="4" eb="6">
      <t>フクスウ</t>
    </rPh>
    <rPh sb="7" eb="9">
      <t>シセツ</t>
    </rPh>
    <rPh sb="10" eb="12">
      <t>セッチ</t>
    </rPh>
    <rPh sb="17" eb="19">
      <t>バアイ</t>
    </rPh>
    <rPh sb="21" eb="23">
      <t>シセツ</t>
    </rPh>
    <rPh sb="26" eb="28">
      <t>ベッコ</t>
    </rPh>
    <rPh sb="30" eb="32">
      <t>カイトウ</t>
    </rPh>
    <rPh sb="34" eb="36">
      <t>ベツメイ</t>
    </rPh>
    <rPh sb="37" eb="39">
      <t>ホゾン</t>
    </rPh>
    <phoneticPr fontId="4"/>
  </si>
  <si>
    <t>（同一施設内に処理系統が複数ある場合には、保存ファイルは一つとなります。）</t>
    <rPh sb="5" eb="6">
      <t>ナイ</t>
    </rPh>
    <rPh sb="7" eb="9">
      <t>ショリ</t>
    </rPh>
    <rPh sb="9" eb="11">
      <t>ケイトウ</t>
    </rPh>
    <rPh sb="12" eb="14">
      <t>フクスウ</t>
    </rPh>
    <rPh sb="16" eb="18">
      <t>バアイ</t>
    </rPh>
    <rPh sb="21" eb="23">
      <t>ホゾン</t>
    </rPh>
    <rPh sb="28" eb="29">
      <t>ヒト</t>
    </rPh>
    <phoneticPr fontId="4"/>
  </si>
  <si>
    <r>
      <t>【調査票記入担当者の連絡先】</t>
    </r>
    <r>
      <rPr>
        <sz val="11"/>
        <rFont val="ＭＳ ゴシック"/>
        <family val="3"/>
        <charset val="128"/>
      </rPr>
      <t>※必ずご記入ください</t>
    </r>
    <rPh sb="15" eb="16">
      <t>カナラ</t>
    </rPh>
    <rPh sb="18" eb="20">
      <t>キニュウ</t>
    </rPh>
    <phoneticPr fontId="4"/>
  </si>
  <si>
    <t>自治体名</t>
  </si>
  <si>
    <t>担当部局</t>
  </si>
  <si>
    <t>担当者名</t>
  </si>
  <si>
    <t>住所</t>
  </si>
  <si>
    <t>電話番号</t>
  </si>
  <si>
    <t>FAX番号</t>
  </si>
  <si>
    <t>メールアドレス</t>
  </si>
  <si>
    <t>【アンケート調査票の他に提出された書類】</t>
    <rPh sb="6" eb="9">
      <t>チョウサヒョウ</t>
    </rPh>
    <rPh sb="10" eb="11">
      <t>ホカ</t>
    </rPh>
    <rPh sb="12" eb="14">
      <t>テイシュツ</t>
    </rPh>
    <rPh sb="17" eb="19">
      <t>ショルイ</t>
    </rPh>
    <phoneticPr fontId="4"/>
  </si>
  <si>
    <t>施設パンフレット</t>
    <rPh sb="0" eb="2">
      <t>シセツ</t>
    </rPh>
    <phoneticPr fontId="4"/>
  </si>
  <si>
    <t>ご協力ありがとうございました。</t>
    <rPh sb="1" eb="3">
      <t>キョウリョク</t>
    </rPh>
    <phoneticPr fontId="4"/>
  </si>
  <si>
    <t>提出先・問い合わせ先：</t>
    <rPh sb="0" eb="2">
      <t>テイシュツ</t>
    </rPh>
    <rPh sb="2" eb="3">
      <t>サキ</t>
    </rPh>
    <rPh sb="4" eb="5">
      <t>ト</t>
    </rPh>
    <rPh sb="6" eb="7">
      <t>ア</t>
    </rPh>
    <rPh sb="9" eb="10">
      <t>サキ</t>
    </rPh>
    <phoneticPr fontId="4"/>
  </si>
  <si>
    <t>〒210-0828</t>
    <phoneticPr fontId="4"/>
  </si>
  <si>
    <t>神奈川県川崎市川崎区四谷上町11-15</t>
    <rPh sb="0" eb="14">
      <t>210-0828</t>
    </rPh>
    <phoneticPr fontId="4"/>
  </si>
  <si>
    <t>TEL　044-287-3251</t>
    <phoneticPr fontId="4"/>
  </si>
  <si>
    <t>FAX　044-287-3255</t>
    <phoneticPr fontId="4"/>
  </si>
  <si>
    <t>提出方法：</t>
    <rPh sb="0" eb="2">
      <t>テイシュツ</t>
    </rPh>
    <rPh sb="2" eb="4">
      <t>ホウホウ</t>
    </rPh>
    <phoneticPr fontId="4"/>
  </si>
  <si>
    <t>［アンケート調査票］</t>
    <rPh sb="6" eb="9">
      <t>チョウサヒョウ</t>
    </rPh>
    <phoneticPr fontId="4"/>
  </si>
  <si>
    <t>原則として上記電子メールアドレスにデータを送信してください。</t>
    <rPh sb="0" eb="2">
      <t>ゲンソク</t>
    </rPh>
    <rPh sb="5" eb="7">
      <t>ジョウキ</t>
    </rPh>
    <rPh sb="7" eb="9">
      <t>デンシ</t>
    </rPh>
    <rPh sb="21" eb="23">
      <t>ソウシン</t>
    </rPh>
    <phoneticPr fontId="4"/>
  </si>
  <si>
    <t>【ファイル名の付け方】</t>
    <rPh sb="5" eb="6">
      <t>メイ</t>
    </rPh>
    <rPh sb="7" eb="8">
      <t>ツ</t>
    </rPh>
    <rPh sb="9" eb="10">
      <t>カタ</t>
    </rPh>
    <phoneticPr fontId="4"/>
  </si>
  <si>
    <t>［パンフレット・精密機能検査報告書］</t>
    <rPh sb="8" eb="14">
      <t>セイミツ</t>
    </rPh>
    <rPh sb="14" eb="17">
      <t>ホウコクショ</t>
    </rPh>
    <phoneticPr fontId="4"/>
  </si>
  <si>
    <t>［２．維持管理実績］シート</t>
    <rPh sb="3" eb="5">
      <t>イジ</t>
    </rPh>
    <rPh sb="5" eb="7">
      <t>カンリ</t>
    </rPh>
    <phoneticPr fontId="4"/>
  </si>
  <si>
    <t>－</t>
    <phoneticPr fontId="1"/>
  </si>
  <si>
    <t>＠</t>
    <phoneticPr fontId="1"/>
  </si>
  <si>
    <t>北海道</t>
  </si>
  <si>
    <t>青森県</t>
  </si>
  <si>
    <t>岩手県</t>
  </si>
  <si>
    <t>宮城県</t>
  </si>
  <si>
    <t>秋田県</t>
  </si>
  <si>
    <t>山形県</t>
  </si>
  <si>
    <t>福島県</t>
  </si>
  <si>
    <t>茨城県</t>
  </si>
  <si>
    <t>栃木県</t>
  </si>
  <si>
    <t>群馬県</t>
  </si>
  <si>
    <t>埼玉県</t>
  </si>
  <si>
    <t>千葉県</t>
  </si>
  <si>
    <t>東京都</t>
  </si>
  <si>
    <t>神奈川県</t>
    <rPh sb="3" eb="4">
      <t>ケン</t>
    </rPh>
    <phoneticPr fontId="2"/>
  </si>
  <si>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</si>
  <si>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</si>
  <si>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</si>
  <si>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</si>
  <si>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</si>
  <si>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</si>
  <si>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</si>
  <si>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</si>
  <si>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</si>
  <si>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</si>
  <si>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</si>
  <si>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</si>
  <si>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</si>
  <si>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</si>
  <si>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</si>
  <si>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rPh sb="3" eb="4">
      <t>ケン</t>
    </rPh>
    <phoneticPr fontId="2"/>
  </si>
  <si>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</si>
  <si>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</si>
  <si>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</si>
  <si>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</si>
  <si>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</si>
  <si>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</si>
  <si>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</si>
  <si>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</si>
  <si>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</si>
  <si>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</si>
  <si>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</si>
  <si>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</si>
  <si>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</si>
  <si>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</si>
  <si>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</si>
  <si>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rPh sb="3" eb="4">
      <t>ケン</t>
    </rPh>
    <phoneticPr fontId="2"/>
  </si>
  <si>
    <t>沖縄県</t>
  </si>
  <si>
    <t>一般財団法人　日本環境衛生センター</t>
    <rPh sb="0" eb="2">
      <t>イッパン</t>
    </rPh>
    <rPh sb="2" eb="4">
      <t>ザイダン</t>
    </rPh>
    <rPh sb="4" eb="6">
      <t>ホウジン</t>
    </rPh>
    <rPh sb="7" eb="9">
      <t>ニホン</t>
    </rPh>
    <rPh sb="9" eb="11">
      <t>カンキョウ</t>
    </rPh>
    <rPh sb="11" eb="13">
      <t>エイセイ</t>
    </rPh>
    <phoneticPr fontId="4"/>
  </si>
  <si>
    <t>同封の返信用封筒（後納郵便）にて発送してください。</t>
    <rPh sb="0" eb="2">
      <t>ドウフウ</t>
    </rPh>
    <rPh sb="3" eb="6">
      <t>ヘンシンヨウ</t>
    </rPh>
    <rPh sb="6" eb="8">
      <t>フウトウ</t>
    </rPh>
    <rPh sb="9" eb="11">
      <t>コウノウ</t>
    </rPh>
    <rPh sb="11" eb="13">
      <t>ユウビン</t>
    </rPh>
    <rPh sb="16" eb="18">
      <t>ハッソウ</t>
    </rPh>
    <phoneticPr fontId="4"/>
  </si>
  <si>
    <t>②自治体名</t>
    <rPh sb="1" eb="4">
      <t>ジチタイ</t>
    </rPh>
    <rPh sb="4" eb="5">
      <t>メイ</t>
    </rPh>
    <phoneticPr fontId="4"/>
  </si>
  <si>
    <t>し尿</t>
    <rPh sb="1" eb="2">
      <t>ニョウ</t>
    </rPh>
    <phoneticPr fontId="1"/>
  </si>
  <si>
    <t>浄化槽汚泥</t>
    <rPh sb="0" eb="3">
      <t>ジョウカソウ</t>
    </rPh>
    <rPh sb="3" eb="5">
      <t>オデイ</t>
    </rPh>
    <phoneticPr fontId="1"/>
  </si>
  <si>
    <t>［</t>
    <phoneticPr fontId="1"/>
  </si>
  <si>
    <t>高負荷脱窒素処理方式</t>
  </si>
  <si>
    <t>膜分離高負荷脱窒素処理方式</t>
  </si>
  <si>
    <t>浄化槽汚泥の混入比率の高い脱窒素処理方式（浄化槽汚泥対応型）</t>
  </si>
  <si>
    <t>沈砂除去装置で分離・洗浄後、最終処分場で埋立処分</t>
  </si>
  <si>
    <t>沈砂除去装置で分離・洗浄後、施設内焼却設備で焼却し、灰とともに最終処分場で埋立処分</t>
  </si>
  <si>
    <t>沈砂除去装置で分離・洗浄後、ごみ焼却施設で焼却処分</t>
    <rPh sb="16" eb="20">
      <t>ショウキャクシセツ</t>
    </rPh>
    <rPh sb="21" eb="23">
      <t>ショウキャク</t>
    </rPh>
    <phoneticPr fontId="1"/>
  </si>
  <si>
    <t>沈砂の処分方法について、下記を参考に記入してください。</t>
    <rPh sb="0" eb="2">
      <t>チンサ</t>
    </rPh>
    <phoneticPr fontId="1"/>
  </si>
  <si>
    <t>記入例①：</t>
    <rPh sb="0" eb="3">
      <t>キニュウレイ</t>
    </rPh>
    <phoneticPr fontId="1"/>
  </si>
  <si>
    <t>沈砂除去装置で分離・洗浄後、最終処分場で埋立処分</t>
    <rPh sb="0" eb="2">
      <t>チンサ</t>
    </rPh>
    <rPh sb="2" eb="4">
      <t>ジョキョ</t>
    </rPh>
    <rPh sb="4" eb="6">
      <t>ソウチ</t>
    </rPh>
    <rPh sb="7" eb="9">
      <t>ブンリ</t>
    </rPh>
    <rPh sb="10" eb="13">
      <t>センジョウゴ</t>
    </rPh>
    <phoneticPr fontId="1"/>
  </si>
  <si>
    <t>記入例②：</t>
    <rPh sb="0" eb="3">
      <t>キニュウレイ</t>
    </rPh>
    <phoneticPr fontId="1"/>
  </si>
  <si>
    <t>沈砂除去装置で分離・洗浄後、施設内焼却設備で焼却し、灰とともに最終処分場で埋立処分</t>
    <rPh sb="0" eb="2">
      <t>チンサ</t>
    </rPh>
    <rPh sb="2" eb="4">
      <t>ジョキョ</t>
    </rPh>
    <rPh sb="4" eb="6">
      <t>ソウチ</t>
    </rPh>
    <rPh sb="7" eb="9">
      <t>ブンリ</t>
    </rPh>
    <rPh sb="10" eb="13">
      <t>センジョウゴ</t>
    </rPh>
    <rPh sb="14" eb="17">
      <t>シセツナイ</t>
    </rPh>
    <rPh sb="17" eb="19">
      <t>ショウキャク</t>
    </rPh>
    <rPh sb="19" eb="21">
      <t>セツビ</t>
    </rPh>
    <rPh sb="22" eb="24">
      <t>ショウキャク</t>
    </rPh>
    <rPh sb="26" eb="27">
      <t>ハイ</t>
    </rPh>
    <phoneticPr fontId="1"/>
  </si>
  <si>
    <t>Ａ重油</t>
    <rPh sb="1" eb="3">
      <t>ジュウユ</t>
    </rPh>
    <phoneticPr fontId="1"/>
  </si>
  <si>
    <t>灯油</t>
    <rPh sb="0" eb="2">
      <t>トウユ</t>
    </rPh>
    <phoneticPr fontId="1"/>
  </si>
  <si>
    <t>軽油</t>
    <rPh sb="0" eb="2">
      <t>ケイユ</t>
    </rPh>
    <phoneticPr fontId="1"/>
  </si>
  <si>
    <t>ＰＡＣ</t>
    <phoneticPr fontId="1"/>
  </si>
  <si>
    <t>薬品名</t>
    <rPh sb="0" eb="3">
      <t>ヤクヒンメイ</t>
    </rPh>
    <phoneticPr fontId="1"/>
  </si>
  <si>
    <t>使用量</t>
    <rPh sb="0" eb="3">
      <t>シヨウリョウ</t>
    </rPh>
    <phoneticPr fontId="1"/>
  </si>
  <si>
    <t>濃度
（％）</t>
    <rPh sb="0" eb="2">
      <t>ノウド</t>
    </rPh>
    <phoneticPr fontId="1"/>
  </si>
  <si>
    <t>単位</t>
    <rPh sb="0" eb="2">
      <t>タンイ</t>
    </rPh>
    <phoneticPr fontId="1"/>
  </si>
  <si>
    <t>脱水助剤及び凝集助剤が粉体の場合は、濃度（％）の記入は不要です。</t>
    <phoneticPr fontId="1"/>
  </si>
  <si>
    <t>一部委託</t>
    <rPh sb="0" eb="2">
      <t>イチブ</t>
    </rPh>
    <rPh sb="2" eb="4">
      <t>イタク</t>
    </rPh>
    <phoneticPr fontId="4"/>
  </si>
  <si>
    <t>自治体職員と委託業者が共同で維持管理している場合</t>
    <rPh sb="0" eb="3">
      <t>ジチタイ</t>
    </rPh>
    <rPh sb="3" eb="5">
      <t>ショクイン</t>
    </rPh>
    <rPh sb="6" eb="8">
      <t>イタク</t>
    </rPh>
    <rPh sb="8" eb="10">
      <t>ギョウシャ</t>
    </rPh>
    <rPh sb="11" eb="13">
      <t>キョウドウ</t>
    </rPh>
    <rPh sb="14" eb="16">
      <t>イジ</t>
    </rPh>
    <rPh sb="16" eb="18">
      <t>カンリ</t>
    </rPh>
    <phoneticPr fontId="4"/>
  </si>
  <si>
    <t>運転管理業務</t>
    <rPh sb="0" eb="2">
      <t>ウンテン</t>
    </rPh>
    <rPh sb="2" eb="4">
      <t>カンリ</t>
    </rPh>
    <rPh sb="4" eb="6">
      <t>ギョウム</t>
    </rPh>
    <phoneticPr fontId="4"/>
  </si>
  <si>
    <t>各種設備の運転操作、受入業務・搬入管理、残さ等搬出業務、分析・測定等</t>
    <rPh sb="0" eb="2">
      <t>カクシュ</t>
    </rPh>
    <rPh sb="2" eb="4">
      <t>セツビ</t>
    </rPh>
    <rPh sb="5" eb="7">
      <t>ウンテン</t>
    </rPh>
    <rPh sb="7" eb="9">
      <t>ソウサ</t>
    </rPh>
    <rPh sb="10" eb="12">
      <t>ウケイレ</t>
    </rPh>
    <rPh sb="12" eb="14">
      <t>ギョウム</t>
    </rPh>
    <rPh sb="15" eb="17">
      <t>ハンニュウ</t>
    </rPh>
    <rPh sb="17" eb="19">
      <t>カンリ</t>
    </rPh>
    <rPh sb="20" eb="21">
      <t>ザン</t>
    </rPh>
    <rPh sb="22" eb="23">
      <t>トウ</t>
    </rPh>
    <rPh sb="23" eb="25">
      <t>ハンシュツ</t>
    </rPh>
    <rPh sb="25" eb="27">
      <t>ギョウム</t>
    </rPh>
    <rPh sb="28" eb="30">
      <t>ブンセキ</t>
    </rPh>
    <rPh sb="31" eb="33">
      <t>ソクテイ</t>
    </rPh>
    <rPh sb="33" eb="34">
      <t>トウ</t>
    </rPh>
    <phoneticPr fontId="1"/>
  </si>
  <si>
    <t>施設保全業務（保守点検業務）</t>
    <rPh sb="0" eb="2">
      <t>シセツ</t>
    </rPh>
    <rPh sb="2" eb="4">
      <t>ホゼン</t>
    </rPh>
    <rPh sb="4" eb="6">
      <t>ギョウム</t>
    </rPh>
    <rPh sb="7" eb="9">
      <t>ホシュ</t>
    </rPh>
    <rPh sb="9" eb="11">
      <t>テンケン</t>
    </rPh>
    <rPh sb="11" eb="13">
      <t>ギョウム</t>
    </rPh>
    <phoneticPr fontId="4"/>
  </si>
  <si>
    <t>各種設備の保守（整備工事等を含む。）、水槽清掃、法定点検・法定検査、建物の保全管理</t>
    <rPh sb="0" eb="2">
      <t>カクシュ</t>
    </rPh>
    <rPh sb="2" eb="4">
      <t>セツビ</t>
    </rPh>
    <rPh sb="5" eb="7">
      <t>ホシュ</t>
    </rPh>
    <rPh sb="8" eb="10">
      <t>セイビ</t>
    </rPh>
    <rPh sb="10" eb="13">
      <t>コウジトウ</t>
    </rPh>
    <rPh sb="14" eb="15">
      <t>フク</t>
    </rPh>
    <rPh sb="19" eb="21">
      <t>スイソウ</t>
    </rPh>
    <rPh sb="21" eb="23">
      <t>セイソウ</t>
    </rPh>
    <rPh sb="24" eb="26">
      <t>ホウテイ</t>
    </rPh>
    <rPh sb="26" eb="28">
      <t>テンケン</t>
    </rPh>
    <rPh sb="29" eb="31">
      <t>ホウテイ</t>
    </rPh>
    <rPh sb="31" eb="33">
      <t>ケンサ</t>
    </rPh>
    <rPh sb="34" eb="36">
      <t>タテモノ</t>
    </rPh>
    <rPh sb="37" eb="39">
      <t>ホゼン</t>
    </rPh>
    <rPh sb="39" eb="41">
      <t>カンリ</t>
    </rPh>
    <phoneticPr fontId="4"/>
  </si>
  <si>
    <t>用役・物品の調達・管理業務</t>
    <rPh sb="0" eb="2">
      <t>ヨウエキ</t>
    </rPh>
    <rPh sb="3" eb="5">
      <t>ブッピン</t>
    </rPh>
    <rPh sb="6" eb="8">
      <t>チョウタツ</t>
    </rPh>
    <rPh sb="9" eb="11">
      <t>カンリ</t>
    </rPh>
    <rPh sb="11" eb="13">
      <t>ギョウム</t>
    </rPh>
    <phoneticPr fontId="4"/>
  </si>
  <si>
    <t>用役及び物品類の調達、保管・在庫管理</t>
    <rPh sb="0" eb="2">
      <t>ヨウエキ</t>
    </rPh>
    <rPh sb="2" eb="3">
      <t>オヨ</t>
    </rPh>
    <rPh sb="4" eb="6">
      <t>ブッピン</t>
    </rPh>
    <rPh sb="6" eb="7">
      <t>ルイ</t>
    </rPh>
    <rPh sb="8" eb="10">
      <t>チョウタツ</t>
    </rPh>
    <rPh sb="11" eb="13">
      <t>ホカン</t>
    </rPh>
    <rPh sb="14" eb="16">
      <t>ザイコ</t>
    </rPh>
    <rPh sb="16" eb="18">
      <t>カンリ</t>
    </rPh>
    <phoneticPr fontId="4"/>
  </si>
  <si>
    <t>用役・物品の調達・管理業務</t>
    <rPh sb="0" eb="2">
      <t>ヨウエキ</t>
    </rPh>
    <rPh sb="3" eb="5">
      <t>ブッピン</t>
    </rPh>
    <rPh sb="6" eb="8">
      <t>チョウタツ</t>
    </rPh>
    <rPh sb="9" eb="11">
      <t>カンリ</t>
    </rPh>
    <rPh sb="11" eb="13">
      <t>ギョウム</t>
    </rPh>
    <phoneticPr fontId="1"/>
  </si>
  <si>
    <t>その他（</t>
    <rPh sb="2" eb="3">
      <t>タ</t>
    </rPh>
    <phoneticPr fontId="1"/>
  </si>
  <si>
    <t>）</t>
    <phoneticPr fontId="1"/>
  </si>
  <si>
    <t>汚泥処理・資源化処理に使用するものに限ります。</t>
    <rPh sb="0" eb="2">
      <t>オデイ</t>
    </rPh>
    <rPh sb="2" eb="4">
      <t>ショリ</t>
    </rPh>
    <rPh sb="5" eb="8">
      <t>シゲンカ</t>
    </rPh>
    <rPh sb="8" eb="10">
      <t>ショリ</t>
    </rPh>
    <rPh sb="11" eb="13">
      <t>シヨウ</t>
    </rPh>
    <rPh sb="18" eb="19">
      <t>カギ</t>
    </rPh>
    <phoneticPr fontId="1"/>
  </si>
  <si>
    <t>搬入物の性状変化</t>
    <rPh sb="0" eb="2">
      <t>ハンニュウ</t>
    </rPh>
    <rPh sb="2" eb="3">
      <t>ブツ</t>
    </rPh>
    <rPh sb="4" eb="6">
      <t>セイジョウ</t>
    </rPh>
    <rPh sb="6" eb="8">
      <t>ヘンカ</t>
    </rPh>
    <phoneticPr fontId="4"/>
  </si>
  <si>
    <t>浄化槽汚泥比率の増加</t>
    <phoneticPr fontId="4"/>
  </si>
  <si>
    <t>施設維持管理費の増加（補修費の増加含む。）</t>
    <phoneticPr fontId="4"/>
  </si>
  <si>
    <t>処理量の減少</t>
    <phoneticPr fontId="4"/>
  </si>
  <si>
    <t>技術職員の確保</t>
    <phoneticPr fontId="4"/>
  </si>
  <si>
    <t>汚泥等の資源化及び供給先</t>
    <phoneticPr fontId="4"/>
  </si>
  <si>
    <t>汚泥等の最終処分</t>
    <phoneticPr fontId="4"/>
  </si>
  <si>
    <t>）</t>
    <phoneticPr fontId="4"/>
  </si>
  <si>
    <t>ｔ</t>
    <phoneticPr fontId="1"/>
  </si>
  <si>
    <t>kL</t>
    <phoneticPr fontId="1"/>
  </si>
  <si>
    <t>㎥</t>
    <phoneticPr fontId="1"/>
  </si>
  <si>
    <t>㎏</t>
    <phoneticPr fontId="1"/>
  </si>
  <si>
    <t>施設の区分を選択してください</t>
    <rPh sb="0" eb="2">
      <t>シセツ</t>
    </rPh>
    <rPh sb="3" eb="5">
      <t>クブン</t>
    </rPh>
    <rPh sb="6" eb="8">
      <t>センタク</t>
    </rPh>
    <phoneticPr fontId="1"/>
  </si>
  <si>
    <t>標準脱窒素処理方式（低希釈二段活性汚泥法）</t>
    <rPh sb="0" eb="9">
      <t>ヒョウダツ</t>
    </rPh>
    <rPh sb="10" eb="13">
      <t>テイキシャク</t>
    </rPh>
    <rPh sb="13" eb="15">
      <t>ニダン</t>
    </rPh>
    <rPh sb="15" eb="17">
      <t>カッセイ</t>
    </rPh>
    <rPh sb="17" eb="20">
      <t>オデイホウ</t>
    </rPh>
    <phoneticPr fontId="1"/>
  </si>
  <si>
    <t>前処理の方式について、該当する項目を全て選択してください。</t>
    <rPh sb="0" eb="3">
      <t>マエショリ</t>
    </rPh>
    <rPh sb="4" eb="6">
      <t>ホウシキ</t>
    </rPh>
    <rPh sb="11" eb="13">
      <t>ガイトウ</t>
    </rPh>
    <rPh sb="15" eb="17">
      <t>コウモク</t>
    </rPh>
    <rPh sb="18" eb="19">
      <t>スベ</t>
    </rPh>
    <rPh sb="20" eb="22">
      <t>センタク</t>
    </rPh>
    <phoneticPr fontId="1"/>
  </si>
  <si>
    <t>放流先として、該当する項目を全て選択してください。</t>
    <rPh sb="14" eb="15">
      <t>スベ</t>
    </rPh>
    <rPh sb="16" eb="18">
      <t>センタク</t>
    </rPh>
    <phoneticPr fontId="4"/>
  </si>
  <si>
    <t>し渣の搬出先を選択してください。</t>
    <rPh sb="1" eb="2">
      <t>サ</t>
    </rPh>
    <rPh sb="3" eb="5">
      <t>ハンシュツ</t>
    </rPh>
    <rPh sb="5" eb="6">
      <t>サキ</t>
    </rPh>
    <rPh sb="7" eb="9">
      <t>センタク</t>
    </rPh>
    <phoneticPr fontId="1"/>
  </si>
  <si>
    <t>し渣の搬出形態を選択してください。</t>
    <rPh sb="1" eb="2">
      <t>サ</t>
    </rPh>
    <rPh sb="3" eb="5">
      <t>ハンシュツ</t>
    </rPh>
    <rPh sb="5" eb="7">
      <t>ケイタイ</t>
    </rPh>
    <rPh sb="8" eb="10">
      <t>センタク</t>
    </rPh>
    <phoneticPr fontId="1"/>
  </si>
  <si>
    <t>汚泥の搬出形態を選択してください。</t>
    <rPh sb="0" eb="2">
      <t>オデイ</t>
    </rPh>
    <phoneticPr fontId="1"/>
  </si>
  <si>
    <t>汚泥の搬出先を選択してください。</t>
    <rPh sb="0" eb="2">
      <t>オデイ</t>
    </rPh>
    <phoneticPr fontId="1"/>
  </si>
  <si>
    <t>利用先</t>
    <rPh sb="0" eb="2">
      <t>リヨウ</t>
    </rPh>
    <rPh sb="2" eb="3">
      <t>サキ</t>
    </rPh>
    <phoneticPr fontId="1"/>
  </si>
  <si>
    <t>資源化物の利用先を選択してください。</t>
    <rPh sb="0" eb="3">
      <t>シゲンカ</t>
    </rPh>
    <rPh sb="3" eb="4">
      <t>ブツ</t>
    </rPh>
    <rPh sb="5" eb="8">
      <t>リヨウサキ</t>
    </rPh>
    <rPh sb="9" eb="11">
      <t>センタク</t>
    </rPh>
    <phoneticPr fontId="1"/>
  </si>
  <si>
    <t>委託業者の選定方法</t>
    <rPh sb="0" eb="4">
      <t>イタクギョウシャ</t>
    </rPh>
    <rPh sb="5" eb="9">
      <t>センテイホウホウ</t>
    </rPh>
    <phoneticPr fontId="1"/>
  </si>
  <si>
    <t>委託業者の選定方法について該当する項目を選択してください。</t>
    <rPh sb="0" eb="4">
      <t>イタクギョウシャ</t>
    </rPh>
    <rPh sb="5" eb="9">
      <t>センテイホウホウ</t>
    </rPh>
    <rPh sb="13" eb="15">
      <t>ガイトウ</t>
    </rPh>
    <rPh sb="17" eb="19">
      <t>コウモク</t>
    </rPh>
    <rPh sb="20" eb="22">
      <t>センタク</t>
    </rPh>
    <phoneticPr fontId="1"/>
  </si>
  <si>
    <t>設問ごとの説明及び記入例を参考にご回答ください。</t>
    <rPh sb="0" eb="2">
      <t>セツモン</t>
    </rPh>
    <rPh sb="5" eb="7">
      <t>セツメイ</t>
    </rPh>
    <rPh sb="7" eb="8">
      <t>オヨ</t>
    </rPh>
    <rPh sb="9" eb="12">
      <t>キニュウレイ</t>
    </rPh>
    <rPh sb="13" eb="15">
      <t>サンコウ</t>
    </rPh>
    <rPh sb="17" eb="19">
      <t>カイトウ</t>
    </rPh>
    <phoneticPr fontId="4"/>
  </si>
  <si>
    <t>アンケート調査票の記入方法</t>
    <phoneticPr fontId="1"/>
  </si>
  <si>
    <t>し尿処理施設・汚泥再生処理センター等</t>
    <rPh sb="17" eb="18">
      <t>トウ</t>
    </rPh>
    <phoneticPr fontId="1"/>
  </si>
  <si>
    <r>
      <t>単位の欄には、Ｌ、kL、ｍ</t>
    </r>
    <r>
      <rPr>
        <vertAlign val="superscript"/>
        <sz val="11"/>
        <rFont val="HG丸ｺﾞｼｯｸM-PRO"/>
        <family val="3"/>
        <charset val="128"/>
      </rPr>
      <t>3</t>
    </r>
    <r>
      <rPr>
        <sz val="11"/>
        <rFont val="HG丸ｺﾞｼｯｸM-PRO"/>
        <family val="3"/>
        <charset val="128"/>
      </rPr>
      <t>、㎏等を記入してください。</t>
    </r>
    <rPh sb="0" eb="2">
      <t>タンイ</t>
    </rPh>
    <rPh sb="3" eb="4">
      <t>ラン</t>
    </rPh>
    <rPh sb="16" eb="17">
      <t>トウ</t>
    </rPh>
    <rPh sb="18" eb="20">
      <t>キニュウ</t>
    </rPh>
    <phoneticPr fontId="1"/>
  </si>
  <si>
    <t>kencode</t>
    <phoneticPr fontId="1"/>
  </si>
  <si>
    <t>市町村code</t>
    <rPh sb="0" eb="3">
      <t>シチョウソン</t>
    </rPh>
    <phoneticPr fontId="1"/>
  </si>
  <si>
    <t>施設名称</t>
    <rPh sb="0" eb="2">
      <t>シセツ</t>
    </rPh>
    <rPh sb="2" eb="4">
      <t>メイショウ</t>
    </rPh>
    <phoneticPr fontId="1"/>
  </si>
  <si>
    <t>施設所管</t>
    <rPh sb="0" eb="2">
      <t>シセツ</t>
    </rPh>
    <rPh sb="2" eb="4">
      <t>ショカン</t>
    </rPh>
    <phoneticPr fontId="1"/>
  </si>
  <si>
    <t>構成市町村名</t>
    <rPh sb="0" eb="2">
      <t>コウセイ</t>
    </rPh>
    <rPh sb="2" eb="5">
      <t>シチョウソン</t>
    </rPh>
    <rPh sb="5" eb="6">
      <t>メイ</t>
    </rPh>
    <phoneticPr fontId="1"/>
  </si>
  <si>
    <t>処理対象区域</t>
    <rPh sb="0" eb="2">
      <t>ショリ</t>
    </rPh>
    <rPh sb="2" eb="4">
      <t>タイショウ</t>
    </rPh>
    <rPh sb="4" eb="6">
      <t>クイキ</t>
    </rPh>
    <phoneticPr fontId="1"/>
  </si>
  <si>
    <t>処理委託</t>
    <rPh sb="0" eb="2">
      <t>ショリ</t>
    </rPh>
    <rPh sb="2" eb="4">
      <t>イタク</t>
    </rPh>
    <phoneticPr fontId="1"/>
  </si>
  <si>
    <t>処理委託自治体名</t>
    <rPh sb="0" eb="2">
      <t>ショリ</t>
    </rPh>
    <rPh sb="2" eb="4">
      <t>イタク</t>
    </rPh>
    <rPh sb="4" eb="8">
      <t>ジチタイメイ</t>
    </rPh>
    <phoneticPr fontId="1"/>
  </si>
  <si>
    <t>〒</t>
    <phoneticPr fontId="1"/>
  </si>
  <si>
    <t>都道府県名</t>
    <rPh sb="0" eb="4">
      <t>トドウフケン</t>
    </rPh>
    <rPh sb="4" eb="5">
      <t>メイ</t>
    </rPh>
    <phoneticPr fontId="1"/>
  </si>
  <si>
    <t>住所</t>
    <rPh sb="0" eb="2">
      <t>ジュウショ</t>
    </rPh>
    <phoneticPr fontId="1"/>
  </si>
  <si>
    <t>TEL</t>
    <phoneticPr fontId="1"/>
  </si>
  <si>
    <t>FAX</t>
    <phoneticPr fontId="1"/>
  </si>
  <si>
    <t>計画処理能力</t>
    <rPh sb="0" eb="2">
      <t>ケイカク</t>
    </rPh>
    <rPh sb="2" eb="4">
      <t>ショリ</t>
    </rPh>
    <rPh sb="4" eb="6">
      <t>ノウリョク</t>
    </rPh>
    <phoneticPr fontId="1"/>
  </si>
  <si>
    <t>し尿処理量</t>
    <rPh sb="1" eb="2">
      <t>ニョウ</t>
    </rPh>
    <rPh sb="2" eb="5">
      <t>ショリリョウ</t>
    </rPh>
    <phoneticPr fontId="1"/>
  </si>
  <si>
    <t>浄化槽汚泥処理量</t>
    <rPh sb="0" eb="3">
      <t>ジョウカソウ</t>
    </rPh>
    <rPh sb="3" eb="5">
      <t>オデイ</t>
    </rPh>
    <rPh sb="5" eb="8">
      <t>ショリリョウ</t>
    </rPh>
    <phoneticPr fontId="1"/>
  </si>
  <si>
    <t>処理量:その他1-種類</t>
  </si>
  <si>
    <t>処理量:その他1-処理量</t>
  </si>
  <si>
    <t>処理量:その他1-単位</t>
  </si>
  <si>
    <t>処理量:その他2-種類</t>
  </si>
  <si>
    <t>処理量:その他2-処理量</t>
  </si>
  <si>
    <t>処理量:その他2-単位</t>
  </si>
  <si>
    <t>処理量:その他3-種類</t>
  </si>
  <si>
    <t>処理量:その他3-処理量</t>
  </si>
  <si>
    <t>処理量:その他3-単位</t>
  </si>
  <si>
    <t>高度-凝集</t>
    <rPh sb="0" eb="2">
      <t>コウド</t>
    </rPh>
    <rPh sb="3" eb="5">
      <t>ギョウシュウ</t>
    </rPh>
    <phoneticPr fontId="1"/>
  </si>
  <si>
    <t>高度-オゾン</t>
    <rPh sb="0" eb="2">
      <t>コウド</t>
    </rPh>
    <phoneticPr fontId="1"/>
  </si>
  <si>
    <t>高度-砂ろ過</t>
    <rPh sb="0" eb="2">
      <t>コウド</t>
    </rPh>
    <rPh sb="3" eb="4">
      <t>スナ</t>
    </rPh>
    <rPh sb="5" eb="6">
      <t>カ</t>
    </rPh>
    <phoneticPr fontId="1"/>
  </si>
  <si>
    <t>高度-活性炭</t>
    <rPh sb="0" eb="2">
      <t>コウド</t>
    </rPh>
    <rPh sb="3" eb="6">
      <t>カッセイタン</t>
    </rPh>
    <phoneticPr fontId="1"/>
  </si>
  <si>
    <t>高度-その他</t>
    <rPh sb="0" eb="2">
      <t>コウド</t>
    </rPh>
    <rPh sb="5" eb="6">
      <t>タ</t>
    </rPh>
    <phoneticPr fontId="1"/>
  </si>
  <si>
    <t>高度-その他()</t>
    <rPh sb="0" eb="2">
      <t>コウド</t>
    </rPh>
    <rPh sb="5" eb="6">
      <t>タ</t>
    </rPh>
    <phoneticPr fontId="1"/>
  </si>
  <si>
    <t>汚泥-濃縮</t>
    <rPh sb="0" eb="2">
      <t>オデイ</t>
    </rPh>
    <rPh sb="3" eb="5">
      <t>ノウシュク</t>
    </rPh>
    <phoneticPr fontId="1"/>
  </si>
  <si>
    <t>汚泥-脱水</t>
    <rPh sb="0" eb="2">
      <t>オデイ</t>
    </rPh>
    <rPh sb="3" eb="5">
      <t>ダッスイ</t>
    </rPh>
    <phoneticPr fontId="1"/>
  </si>
  <si>
    <t>汚泥-乾燥</t>
    <rPh sb="0" eb="2">
      <t>オデイ</t>
    </rPh>
    <rPh sb="3" eb="5">
      <t>カンソウ</t>
    </rPh>
    <phoneticPr fontId="1"/>
  </si>
  <si>
    <t>汚泥-焼却</t>
    <rPh sb="0" eb="2">
      <t>オデイ</t>
    </rPh>
    <rPh sb="3" eb="5">
      <t>ショウキャク</t>
    </rPh>
    <phoneticPr fontId="1"/>
  </si>
  <si>
    <t>汚泥-その他</t>
    <rPh sb="0" eb="2">
      <t>オデイ</t>
    </rPh>
    <rPh sb="5" eb="6">
      <t>タ</t>
    </rPh>
    <phoneticPr fontId="1"/>
  </si>
  <si>
    <t>汚泥-その他()</t>
    <rPh sb="0" eb="2">
      <t>オデイ</t>
    </rPh>
    <rPh sb="5" eb="6">
      <t>タ</t>
    </rPh>
    <phoneticPr fontId="1"/>
  </si>
  <si>
    <t>臭気-高-他</t>
    <rPh sb="0" eb="2">
      <t>シュウキ</t>
    </rPh>
    <rPh sb="3" eb="4">
      <t>コウ</t>
    </rPh>
    <rPh sb="5" eb="6">
      <t>タ</t>
    </rPh>
    <phoneticPr fontId="1"/>
  </si>
  <si>
    <t>臭気-高-他()</t>
    <rPh sb="0" eb="2">
      <t>シュウキ</t>
    </rPh>
    <rPh sb="3" eb="4">
      <t>コウ</t>
    </rPh>
    <rPh sb="5" eb="6">
      <t>タ</t>
    </rPh>
    <phoneticPr fontId="1"/>
  </si>
  <si>
    <t>臭気-中-薬液洗浄</t>
    <rPh sb="0" eb="2">
      <t>シュウキ</t>
    </rPh>
    <rPh sb="3" eb="4">
      <t>チュウ</t>
    </rPh>
    <rPh sb="5" eb="7">
      <t>ヤクエキ</t>
    </rPh>
    <rPh sb="7" eb="9">
      <t>センジョウ</t>
    </rPh>
    <phoneticPr fontId="1"/>
  </si>
  <si>
    <t>臭気-中-活性炭</t>
    <rPh sb="0" eb="2">
      <t>シュウキ</t>
    </rPh>
    <rPh sb="3" eb="4">
      <t>チュウ</t>
    </rPh>
    <rPh sb="5" eb="8">
      <t>カッセイタン</t>
    </rPh>
    <phoneticPr fontId="1"/>
  </si>
  <si>
    <t>臭気-中-他</t>
    <rPh sb="0" eb="2">
      <t>シュウキ</t>
    </rPh>
    <rPh sb="3" eb="4">
      <t>チュウ</t>
    </rPh>
    <rPh sb="5" eb="6">
      <t>タ</t>
    </rPh>
    <phoneticPr fontId="1"/>
  </si>
  <si>
    <t>臭気-中-他()</t>
    <rPh sb="0" eb="2">
      <t>シュウキ</t>
    </rPh>
    <rPh sb="3" eb="4">
      <t>チュウ</t>
    </rPh>
    <rPh sb="5" eb="6">
      <t>タ</t>
    </rPh>
    <phoneticPr fontId="1"/>
  </si>
  <si>
    <t>臭気-低-活性炭</t>
    <rPh sb="0" eb="2">
      <t>シュウキ</t>
    </rPh>
    <rPh sb="3" eb="4">
      <t>テイ</t>
    </rPh>
    <rPh sb="5" eb="8">
      <t>カッセイタン</t>
    </rPh>
    <phoneticPr fontId="1"/>
  </si>
  <si>
    <t>臭気-低-他</t>
    <rPh sb="0" eb="2">
      <t>シュウキ</t>
    </rPh>
    <rPh sb="3" eb="4">
      <t>テイ</t>
    </rPh>
    <rPh sb="5" eb="6">
      <t>タ</t>
    </rPh>
    <phoneticPr fontId="1"/>
  </si>
  <si>
    <t>臭気-低-他()</t>
    <rPh sb="0" eb="2">
      <t>シュウキ</t>
    </rPh>
    <rPh sb="3" eb="4">
      <t>テイ</t>
    </rPh>
    <rPh sb="5" eb="6">
      <t>タ</t>
    </rPh>
    <phoneticPr fontId="1"/>
  </si>
  <si>
    <t>資源化-メタン</t>
    <rPh sb="0" eb="3">
      <t>シゲンカ</t>
    </rPh>
    <phoneticPr fontId="1"/>
  </si>
  <si>
    <t>資源化-助燃剤</t>
    <rPh sb="0" eb="3">
      <t>シゲンカ</t>
    </rPh>
    <rPh sb="4" eb="7">
      <t>ジョネンザイ</t>
    </rPh>
    <phoneticPr fontId="1"/>
  </si>
  <si>
    <t>資源化-りん</t>
    <rPh sb="0" eb="3">
      <t>シゲンカ</t>
    </rPh>
    <phoneticPr fontId="1"/>
  </si>
  <si>
    <t>資源化-堆肥化</t>
    <rPh sb="0" eb="3">
      <t>シゲンカ</t>
    </rPh>
    <rPh sb="4" eb="7">
      <t>タイヒカ</t>
    </rPh>
    <phoneticPr fontId="1"/>
  </si>
  <si>
    <t>資源化-乾燥</t>
    <rPh sb="0" eb="3">
      <t>シゲンカ</t>
    </rPh>
    <rPh sb="4" eb="6">
      <t>カンソウ</t>
    </rPh>
    <phoneticPr fontId="1"/>
  </si>
  <si>
    <t>資源化-炭化</t>
    <rPh sb="0" eb="3">
      <t>シゲンカ</t>
    </rPh>
    <rPh sb="4" eb="6">
      <t>タンカ</t>
    </rPh>
    <phoneticPr fontId="1"/>
  </si>
  <si>
    <t>資源化-天ぷら</t>
    <rPh sb="0" eb="3">
      <t>シゲンカ</t>
    </rPh>
    <rPh sb="4" eb="5">
      <t>テン</t>
    </rPh>
    <phoneticPr fontId="1"/>
  </si>
  <si>
    <t>資源化-他</t>
    <rPh sb="0" eb="3">
      <t>シゲンカ</t>
    </rPh>
    <rPh sb="4" eb="5">
      <t>タ</t>
    </rPh>
    <phoneticPr fontId="1"/>
  </si>
  <si>
    <t>資源化-他()</t>
    <rPh sb="0" eb="3">
      <t>シゲンカ</t>
    </rPh>
    <rPh sb="4" eb="5">
      <t>タ</t>
    </rPh>
    <phoneticPr fontId="1"/>
  </si>
  <si>
    <t>希釈水</t>
    <rPh sb="0" eb="2">
      <t>キシャク</t>
    </rPh>
    <rPh sb="2" eb="3">
      <t>スイ</t>
    </rPh>
    <phoneticPr fontId="1"/>
  </si>
  <si>
    <t>希釈水-その他</t>
    <rPh sb="0" eb="2">
      <t>キシャク</t>
    </rPh>
    <rPh sb="2" eb="3">
      <t>スイ</t>
    </rPh>
    <rPh sb="6" eb="7">
      <t>タ</t>
    </rPh>
    <phoneticPr fontId="1"/>
  </si>
  <si>
    <t>放流先-河川</t>
    <rPh sb="0" eb="2">
      <t>ホウリュウ</t>
    </rPh>
    <rPh sb="2" eb="3">
      <t>サキ</t>
    </rPh>
    <rPh sb="4" eb="6">
      <t>カセン</t>
    </rPh>
    <phoneticPr fontId="1"/>
  </si>
  <si>
    <t>放流先-海域</t>
    <rPh sb="0" eb="2">
      <t>ホウリュウ</t>
    </rPh>
    <rPh sb="2" eb="3">
      <t>サキ</t>
    </rPh>
    <rPh sb="4" eb="6">
      <t>カイイキ</t>
    </rPh>
    <phoneticPr fontId="1"/>
  </si>
  <si>
    <t>放流先-その他</t>
    <rPh sb="0" eb="2">
      <t>ホウリュウ</t>
    </rPh>
    <rPh sb="2" eb="3">
      <t>サキ</t>
    </rPh>
    <rPh sb="6" eb="7">
      <t>タ</t>
    </rPh>
    <phoneticPr fontId="1"/>
  </si>
  <si>
    <t>放流先-その他()</t>
    <rPh sb="0" eb="2">
      <t>ホウリュウ</t>
    </rPh>
    <rPh sb="2" eb="3">
      <t>サキ</t>
    </rPh>
    <rPh sb="6" eb="7">
      <t>タ</t>
    </rPh>
    <phoneticPr fontId="1"/>
  </si>
  <si>
    <t>沈砂処分</t>
    <rPh sb="0" eb="2">
      <t>チンサ</t>
    </rPh>
    <rPh sb="2" eb="4">
      <t>ショブン</t>
    </rPh>
    <phoneticPr fontId="1"/>
  </si>
  <si>
    <t>竣工年月</t>
    <rPh sb="0" eb="2">
      <t>シュンコウ</t>
    </rPh>
    <rPh sb="2" eb="3">
      <t>ネン</t>
    </rPh>
    <rPh sb="3" eb="4">
      <t>ゲツ</t>
    </rPh>
    <phoneticPr fontId="1"/>
  </si>
  <si>
    <t>メーカ</t>
    <phoneticPr fontId="1"/>
  </si>
  <si>
    <t>休止、廃止</t>
    <rPh sb="0" eb="2">
      <t>キュウシ</t>
    </rPh>
    <rPh sb="3" eb="5">
      <t>ハイシ</t>
    </rPh>
    <phoneticPr fontId="1"/>
  </si>
  <si>
    <t>し尿搬入量</t>
    <rPh sb="1" eb="2">
      <t>ニョウ</t>
    </rPh>
    <rPh sb="2" eb="5">
      <t>ハンニュウリョウ</t>
    </rPh>
    <phoneticPr fontId="1"/>
  </si>
  <si>
    <t>浄化槽汚泥搬入量</t>
    <rPh sb="0" eb="3">
      <t>ジョウカソウ</t>
    </rPh>
    <rPh sb="3" eb="5">
      <t>オデイ</t>
    </rPh>
    <rPh sb="5" eb="8">
      <t>ハンニュウリョウ</t>
    </rPh>
    <phoneticPr fontId="1"/>
  </si>
  <si>
    <t>搬入量:その他1-種類</t>
  </si>
  <si>
    <t>搬入量:その他1-単位</t>
    <rPh sb="9" eb="11">
      <t>タンイ</t>
    </rPh>
    <phoneticPr fontId="1"/>
  </si>
  <si>
    <t>搬入量:その他1-処理量</t>
    <rPh sb="9" eb="12">
      <t>ショリリョウ</t>
    </rPh>
    <phoneticPr fontId="1"/>
  </si>
  <si>
    <t>搬入量:その他2-種類</t>
  </si>
  <si>
    <t>搬入量:その他2-単位</t>
    <rPh sb="9" eb="11">
      <t>タンイ</t>
    </rPh>
    <phoneticPr fontId="1"/>
  </si>
  <si>
    <t>搬入量:その他2-処理量</t>
    <rPh sb="9" eb="12">
      <t>ショリリョウ</t>
    </rPh>
    <phoneticPr fontId="1"/>
  </si>
  <si>
    <t>搬入量:その他3-種類</t>
  </si>
  <si>
    <t>搬入量:その他3-単位</t>
    <rPh sb="9" eb="11">
      <t>タンイ</t>
    </rPh>
    <phoneticPr fontId="1"/>
  </si>
  <si>
    <t>搬入量:その他3-処理量</t>
    <rPh sb="9" eb="12">
      <t>ショリリョウ</t>
    </rPh>
    <phoneticPr fontId="1"/>
  </si>
  <si>
    <t>搬入量合計</t>
    <rPh sb="0" eb="3">
      <t>ハンニュウリョウ</t>
    </rPh>
    <rPh sb="3" eb="5">
      <t>ゴウケイ</t>
    </rPh>
    <phoneticPr fontId="1"/>
  </si>
  <si>
    <t>放流水量</t>
    <rPh sb="0" eb="2">
      <t>ホウリュウ</t>
    </rPh>
    <rPh sb="2" eb="4">
      <t>スイリョウ</t>
    </rPh>
    <phoneticPr fontId="1"/>
  </si>
  <si>
    <t>電力使用量</t>
    <rPh sb="0" eb="2">
      <t>デンリョク</t>
    </rPh>
    <rPh sb="2" eb="5">
      <t>シヨウリョウ</t>
    </rPh>
    <phoneticPr fontId="1"/>
  </si>
  <si>
    <t>燃料使用量</t>
    <rPh sb="0" eb="2">
      <t>ネンリョウ</t>
    </rPh>
    <rPh sb="2" eb="5">
      <t>シヨウリョウ</t>
    </rPh>
    <phoneticPr fontId="1"/>
  </si>
  <si>
    <t>管理その他（）</t>
    <rPh sb="0" eb="2">
      <t>カンリ</t>
    </rPh>
    <rPh sb="4" eb="5">
      <t>タ</t>
    </rPh>
    <phoneticPr fontId="1"/>
  </si>
  <si>
    <t>直営：事務人員数</t>
    <rPh sb="0" eb="2">
      <t>チョクエイ</t>
    </rPh>
    <rPh sb="3" eb="5">
      <t>ジム</t>
    </rPh>
    <rPh sb="5" eb="8">
      <t>ジンインスウ</t>
    </rPh>
    <phoneticPr fontId="1"/>
  </si>
  <si>
    <t>直営：技術人員数</t>
    <rPh sb="0" eb="2">
      <t>チョクエイ</t>
    </rPh>
    <rPh sb="3" eb="5">
      <t>ギジュツ</t>
    </rPh>
    <rPh sb="5" eb="8">
      <t>ジンインスウ</t>
    </rPh>
    <phoneticPr fontId="1"/>
  </si>
  <si>
    <t>直営：管理人員数</t>
    <rPh sb="0" eb="2">
      <t>チョクエイ</t>
    </rPh>
    <rPh sb="3" eb="5">
      <t>カンリ</t>
    </rPh>
    <rPh sb="5" eb="8">
      <t>ジンインスウ</t>
    </rPh>
    <phoneticPr fontId="1"/>
  </si>
  <si>
    <t>委託：事務人員数</t>
    <rPh sb="0" eb="2">
      <t>イタク</t>
    </rPh>
    <rPh sb="3" eb="5">
      <t>ジム</t>
    </rPh>
    <rPh sb="5" eb="8">
      <t>ジンインスウ</t>
    </rPh>
    <phoneticPr fontId="1"/>
  </si>
  <si>
    <t>委託：技術人員数</t>
    <rPh sb="0" eb="2">
      <t>イタク</t>
    </rPh>
    <rPh sb="3" eb="5">
      <t>ギジュツ</t>
    </rPh>
    <rPh sb="5" eb="8">
      <t>ジンインスウ</t>
    </rPh>
    <phoneticPr fontId="1"/>
  </si>
  <si>
    <t>委託：管理人員数</t>
    <rPh sb="0" eb="2">
      <t>イタク</t>
    </rPh>
    <rPh sb="3" eb="5">
      <t>カンリ</t>
    </rPh>
    <rPh sb="5" eb="8">
      <t>ジンインスウ</t>
    </rPh>
    <phoneticPr fontId="1"/>
  </si>
  <si>
    <t>事務人員数</t>
    <rPh sb="0" eb="2">
      <t>ジム</t>
    </rPh>
    <rPh sb="2" eb="5">
      <t>ジンインスウ</t>
    </rPh>
    <phoneticPr fontId="1"/>
  </si>
  <si>
    <t>技術人員数</t>
    <rPh sb="0" eb="2">
      <t>ギジュツ</t>
    </rPh>
    <rPh sb="2" eb="5">
      <t>ジンインスウ</t>
    </rPh>
    <phoneticPr fontId="1"/>
  </si>
  <si>
    <t>管理人員数</t>
    <rPh sb="0" eb="2">
      <t>カンリ</t>
    </rPh>
    <rPh sb="2" eb="5">
      <t>ジンインスウ</t>
    </rPh>
    <phoneticPr fontId="1"/>
  </si>
  <si>
    <t>運転管理</t>
    <rPh sb="0" eb="2">
      <t>ウンテン</t>
    </rPh>
    <rPh sb="2" eb="4">
      <t>カンリ</t>
    </rPh>
    <phoneticPr fontId="1"/>
  </si>
  <si>
    <t>物品・用役調達</t>
    <rPh sb="0" eb="2">
      <t>ブッピン</t>
    </rPh>
    <rPh sb="3" eb="5">
      <t>ヨウエキ</t>
    </rPh>
    <rPh sb="5" eb="7">
      <t>チョウタツ</t>
    </rPh>
    <phoneticPr fontId="1"/>
  </si>
  <si>
    <t>委託業務その他</t>
    <rPh sb="0" eb="2">
      <t>イタク</t>
    </rPh>
    <rPh sb="2" eb="4">
      <t>ギョウム</t>
    </rPh>
    <rPh sb="6" eb="7">
      <t>タ</t>
    </rPh>
    <phoneticPr fontId="1"/>
  </si>
  <si>
    <t>委託業務その他（）</t>
    <rPh sb="0" eb="2">
      <t>イタク</t>
    </rPh>
    <rPh sb="2" eb="4">
      <t>ギョウム</t>
    </rPh>
    <rPh sb="6" eb="7">
      <t>タ</t>
    </rPh>
    <phoneticPr fontId="1"/>
  </si>
  <si>
    <t>電力費</t>
    <rPh sb="0" eb="3">
      <t>デンリョクヒ</t>
    </rPh>
    <phoneticPr fontId="1"/>
  </si>
  <si>
    <t>燃料費</t>
    <rPh sb="0" eb="3">
      <t>ネンリョウヒ</t>
    </rPh>
    <phoneticPr fontId="1"/>
  </si>
  <si>
    <t>薬品費</t>
    <rPh sb="0" eb="2">
      <t>ヤクヒン</t>
    </rPh>
    <rPh sb="2" eb="3">
      <t>ヒ</t>
    </rPh>
    <phoneticPr fontId="1"/>
  </si>
  <si>
    <t>補修費</t>
    <rPh sb="0" eb="3">
      <t>ホシュウヒ</t>
    </rPh>
    <phoneticPr fontId="1"/>
  </si>
  <si>
    <t>委託費</t>
    <rPh sb="0" eb="3">
      <t>イタクヒ</t>
    </rPh>
    <phoneticPr fontId="1"/>
  </si>
  <si>
    <t>下水道料金</t>
    <rPh sb="0" eb="3">
      <t>ゲスイドウ</t>
    </rPh>
    <rPh sb="3" eb="5">
      <t>リョウキン</t>
    </rPh>
    <phoneticPr fontId="1"/>
  </si>
  <si>
    <t>上水料金</t>
    <rPh sb="0" eb="2">
      <t>ジョウスイ</t>
    </rPh>
    <rPh sb="2" eb="4">
      <t>リョウキン</t>
    </rPh>
    <phoneticPr fontId="1"/>
  </si>
  <si>
    <t>施設の老朽化</t>
    <rPh sb="0" eb="2">
      <t>シセツ</t>
    </rPh>
    <rPh sb="3" eb="6">
      <t>ロウキュウカ</t>
    </rPh>
    <phoneticPr fontId="1"/>
  </si>
  <si>
    <t>施設の課題その他</t>
    <rPh sb="0" eb="2">
      <t>シセツ</t>
    </rPh>
    <rPh sb="3" eb="5">
      <t>カダイ</t>
    </rPh>
    <rPh sb="7" eb="8">
      <t>タ</t>
    </rPh>
    <phoneticPr fontId="1"/>
  </si>
  <si>
    <t>施設の課題その他（）</t>
    <rPh sb="0" eb="2">
      <t>シセツ</t>
    </rPh>
    <rPh sb="3" eb="5">
      <t>カダイ</t>
    </rPh>
    <rPh sb="7" eb="8">
      <t>タ</t>
    </rPh>
    <phoneticPr fontId="1"/>
  </si>
  <si>
    <t>施設区分</t>
    <rPh sb="0" eb="2">
      <t>シセツ</t>
    </rPh>
    <rPh sb="2" eb="4">
      <t>クブン</t>
    </rPh>
    <phoneticPr fontId="1"/>
  </si>
  <si>
    <t>施設区分-その他（）</t>
    <rPh sb="0" eb="2">
      <t>シセツ</t>
    </rPh>
    <rPh sb="2" eb="4">
      <t>クブン</t>
    </rPh>
    <rPh sb="7" eb="8">
      <t>タ</t>
    </rPh>
    <phoneticPr fontId="1"/>
  </si>
  <si>
    <t>夾雑物除去</t>
    <rPh sb="0" eb="3">
      <t>キョウザツブツ</t>
    </rPh>
    <rPh sb="3" eb="5">
      <t>ジョキョ</t>
    </rPh>
    <phoneticPr fontId="1"/>
  </si>
  <si>
    <t>夾雑物除去-し尿</t>
    <rPh sb="0" eb="3">
      <t>キョウザツブツ</t>
    </rPh>
    <rPh sb="3" eb="5">
      <t>ジョキョ</t>
    </rPh>
    <rPh sb="7" eb="8">
      <t>ニョウ</t>
    </rPh>
    <phoneticPr fontId="1"/>
  </si>
  <si>
    <t>夾雑物除去-浄化槽汚泥</t>
    <rPh sb="0" eb="3">
      <t>キョウザツブツ</t>
    </rPh>
    <rPh sb="3" eb="5">
      <t>ジョキョ</t>
    </rPh>
    <rPh sb="6" eb="9">
      <t>ジョウカソウ</t>
    </rPh>
    <rPh sb="9" eb="11">
      <t>オデイ</t>
    </rPh>
    <phoneticPr fontId="1"/>
  </si>
  <si>
    <t>夾雑物除去-その他</t>
    <rPh sb="0" eb="3">
      <t>キョウザツブツ</t>
    </rPh>
    <rPh sb="3" eb="5">
      <t>ジョキョ</t>
    </rPh>
    <rPh sb="8" eb="9">
      <t>タ</t>
    </rPh>
    <phoneticPr fontId="1"/>
  </si>
  <si>
    <t>固液分離</t>
    <rPh sb="0" eb="2">
      <t>コエキ</t>
    </rPh>
    <rPh sb="2" eb="4">
      <t>ブンリ</t>
    </rPh>
    <phoneticPr fontId="1"/>
  </si>
  <si>
    <t>固液分離-し尿</t>
    <rPh sb="0" eb="2">
      <t>コエキ</t>
    </rPh>
    <rPh sb="2" eb="4">
      <t>ブンリ</t>
    </rPh>
    <rPh sb="6" eb="7">
      <t>ニョウ</t>
    </rPh>
    <phoneticPr fontId="1"/>
  </si>
  <si>
    <t>固液分離-浄化槽汚泥</t>
    <rPh sb="0" eb="2">
      <t>コエキ</t>
    </rPh>
    <rPh sb="2" eb="4">
      <t>ブンリ</t>
    </rPh>
    <rPh sb="5" eb="8">
      <t>ジョウカソウ</t>
    </rPh>
    <rPh sb="8" eb="10">
      <t>オデイ</t>
    </rPh>
    <phoneticPr fontId="1"/>
  </si>
  <si>
    <t>固液分離-その他</t>
    <rPh sb="0" eb="2">
      <t>コエキ</t>
    </rPh>
    <rPh sb="2" eb="4">
      <t>ブンリ</t>
    </rPh>
    <rPh sb="7" eb="8">
      <t>タ</t>
    </rPh>
    <phoneticPr fontId="1"/>
  </si>
  <si>
    <t>前処理なし</t>
    <rPh sb="0" eb="3">
      <t>マエショリ</t>
    </rPh>
    <phoneticPr fontId="1"/>
  </si>
  <si>
    <t>主処理-系列数</t>
    <rPh sb="0" eb="3">
      <t>シュショリ</t>
    </rPh>
    <rPh sb="4" eb="6">
      <t>ケイレツ</t>
    </rPh>
    <rPh sb="6" eb="7">
      <t>スウ</t>
    </rPh>
    <phoneticPr fontId="1"/>
  </si>
  <si>
    <t>標脱</t>
    <rPh sb="0" eb="2">
      <t>ヒョウダツ</t>
    </rPh>
    <phoneticPr fontId="1"/>
  </si>
  <si>
    <t>高負荷</t>
    <rPh sb="0" eb="3">
      <t>コウフカ</t>
    </rPh>
    <phoneticPr fontId="1"/>
  </si>
  <si>
    <t>膜分離</t>
    <rPh sb="0" eb="3">
      <t>マクブンリ</t>
    </rPh>
    <phoneticPr fontId="1"/>
  </si>
  <si>
    <t>浄化槽汚泥対応型</t>
    <rPh sb="0" eb="8">
      <t>タイオウガタ</t>
    </rPh>
    <phoneticPr fontId="1"/>
  </si>
  <si>
    <t>嫌気性</t>
    <rPh sb="0" eb="3">
      <t>ケンキセイ</t>
    </rPh>
    <phoneticPr fontId="1"/>
  </si>
  <si>
    <t>好気性</t>
    <rPh sb="0" eb="3">
      <t>コウキセイ</t>
    </rPh>
    <phoneticPr fontId="1"/>
  </si>
  <si>
    <t>浄化槽専用</t>
    <rPh sb="0" eb="3">
      <t>ジョウカソウ</t>
    </rPh>
    <rPh sb="3" eb="5">
      <t>センヨウ</t>
    </rPh>
    <phoneticPr fontId="1"/>
  </si>
  <si>
    <t>主処理なし</t>
    <rPh sb="0" eb="3">
      <t>シュショリ</t>
    </rPh>
    <phoneticPr fontId="1"/>
  </si>
  <si>
    <t>主処理その他</t>
    <rPh sb="0" eb="3">
      <t>シュショリ</t>
    </rPh>
    <rPh sb="5" eb="6">
      <t>タ</t>
    </rPh>
    <phoneticPr fontId="1"/>
  </si>
  <si>
    <t>主処理その他（）</t>
    <rPh sb="0" eb="3">
      <t>シュショリ</t>
    </rPh>
    <rPh sb="5" eb="6">
      <t>タ</t>
    </rPh>
    <phoneticPr fontId="1"/>
  </si>
  <si>
    <t>高度処理なし</t>
    <rPh sb="0" eb="2">
      <t>コウド</t>
    </rPh>
    <rPh sb="2" eb="4">
      <t>ショリ</t>
    </rPh>
    <phoneticPr fontId="1"/>
  </si>
  <si>
    <t>汚泥処理なし</t>
    <rPh sb="0" eb="2">
      <t>オデイ</t>
    </rPh>
    <rPh sb="2" eb="4">
      <t>ショリ</t>
    </rPh>
    <phoneticPr fontId="1"/>
  </si>
  <si>
    <t>資源化-溶融</t>
    <phoneticPr fontId="1"/>
  </si>
  <si>
    <t>資源化-熱分解</t>
    <phoneticPr fontId="1"/>
  </si>
  <si>
    <t>資源化-場外</t>
    <rPh sb="0" eb="3">
      <t>シゲンカ</t>
    </rPh>
    <rPh sb="4" eb="6">
      <t>ジョウガイ</t>
    </rPh>
    <phoneticPr fontId="1"/>
  </si>
  <si>
    <t>資源化なし</t>
    <rPh sb="0" eb="3">
      <t>シゲンカ</t>
    </rPh>
    <phoneticPr fontId="1"/>
  </si>
  <si>
    <t>臭気-高-生物脱臭</t>
    <phoneticPr fontId="1"/>
  </si>
  <si>
    <t>臭気-高-燃焼</t>
    <phoneticPr fontId="1"/>
  </si>
  <si>
    <t>放流先-下水道</t>
    <rPh sb="0" eb="2">
      <t>ホウリュウ</t>
    </rPh>
    <rPh sb="2" eb="3">
      <t>サキ</t>
    </rPh>
    <rPh sb="4" eb="7">
      <t>ゲスイドウ</t>
    </rPh>
    <phoneticPr fontId="1"/>
  </si>
  <si>
    <t>放流先-湖沼</t>
    <rPh sb="0" eb="2">
      <t>ホウリュウ</t>
    </rPh>
    <rPh sb="2" eb="3">
      <t>サキ</t>
    </rPh>
    <rPh sb="4" eb="6">
      <t>コショウ</t>
    </rPh>
    <phoneticPr fontId="1"/>
  </si>
  <si>
    <t>し渣-搬出形態-他（）</t>
    <rPh sb="1" eb="2">
      <t>サ</t>
    </rPh>
    <rPh sb="3" eb="5">
      <t>ハンシュツ</t>
    </rPh>
    <rPh sb="5" eb="7">
      <t>ケイタイ</t>
    </rPh>
    <rPh sb="8" eb="9">
      <t>タ</t>
    </rPh>
    <phoneticPr fontId="1"/>
  </si>
  <si>
    <t>し渣-搬出先-他（）</t>
    <rPh sb="1" eb="2">
      <t>サ</t>
    </rPh>
    <rPh sb="3" eb="5">
      <t>ハンシュツ</t>
    </rPh>
    <rPh sb="5" eb="6">
      <t>サキ</t>
    </rPh>
    <rPh sb="7" eb="8">
      <t>タ</t>
    </rPh>
    <phoneticPr fontId="1"/>
  </si>
  <si>
    <t>汚泥-搬出先-他（）</t>
    <rPh sb="0" eb="2">
      <t>オデイ</t>
    </rPh>
    <rPh sb="3" eb="5">
      <t>ハンシュツ</t>
    </rPh>
    <rPh sb="5" eb="6">
      <t>サキ</t>
    </rPh>
    <rPh sb="7" eb="8">
      <t>タ</t>
    </rPh>
    <phoneticPr fontId="1"/>
  </si>
  <si>
    <t>汚泥-搬出形態-他（）</t>
    <rPh sb="0" eb="2">
      <t>オデイ</t>
    </rPh>
    <rPh sb="3" eb="5">
      <t>ハンシュツ</t>
    </rPh>
    <rPh sb="5" eb="7">
      <t>ケイタイ</t>
    </rPh>
    <rPh sb="8" eb="9">
      <t>タ</t>
    </rPh>
    <phoneticPr fontId="1"/>
  </si>
  <si>
    <t>資源化物-他（）</t>
    <rPh sb="0" eb="3">
      <t>シゲンカ</t>
    </rPh>
    <rPh sb="3" eb="4">
      <t>ブツ</t>
    </rPh>
    <rPh sb="5" eb="6">
      <t>タ</t>
    </rPh>
    <phoneticPr fontId="1"/>
  </si>
  <si>
    <t>　ご回答頂いたアンケート調査票は、下記宛メールにてご提出願います。</t>
    <rPh sb="2" eb="4">
      <t>カイトウ</t>
    </rPh>
    <phoneticPr fontId="4"/>
  </si>
  <si>
    <t>燃料種類</t>
    <rPh sb="0" eb="2">
      <t>ネンリョウ</t>
    </rPh>
    <rPh sb="2" eb="4">
      <t>シュルイ</t>
    </rPh>
    <phoneticPr fontId="1"/>
  </si>
  <si>
    <t>燃料種類-他（）</t>
    <rPh sb="0" eb="2">
      <t>ネンリョウ</t>
    </rPh>
    <rPh sb="2" eb="4">
      <t>シュルイ</t>
    </rPh>
    <rPh sb="5" eb="6">
      <t>タ</t>
    </rPh>
    <phoneticPr fontId="1"/>
  </si>
  <si>
    <t>水処理用無機凝集剤（種類）</t>
    <phoneticPr fontId="1"/>
  </si>
  <si>
    <t>水処理用無機凝集剤（実績値）</t>
    <phoneticPr fontId="1"/>
  </si>
  <si>
    <t>水処理用無機凝集剤（単位）</t>
    <phoneticPr fontId="1"/>
  </si>
  <si>
    <t>水処理用無機凝集剤（濃度）</t>
    <phoneticPr fontId="1"/>
  </si>
  <si>
    <t>水処理用無機凝集剤（比重）</t>
    <phoneticPr fontId="1"/>
  </si>
  <si>
    <t>前処理用無機凝集剤（種類）</t>
  </si>
  <si>
    <t>前処理用無機凝集剤（実績値）</t>
  </si>
  <si>
    <t>前処理用無機凝集剤（単位）</t>
  </si>
  <si>
    <t>前処理用無機凝集剤（濃度）</t>
  </si>
  <si>
    <t>前処理用無機凝集剤（比重）</t>
  </si>
  <si>
    <t>前処理用脱水助剤Ⅰ剤（薬品名）</t>
  </si>
  <si>
    <t>前処理用脱水助剤Ⅰ剤（実績値）</t>
  </si>
  <si>
    <t>前処理用脱水助剤Ⅰ剤（単位）</t>
  </si>
  <si>
    <t>前処理用脱水助剤Ⅰ剤（濃度）</t>
  </si>
  <si>
    <t>前処理用脱水助剤Ⅰ剤（比重）</t>
  </si>
  <si>
    <t>前処理用脱水助剤Ⅱ剤（薬品名）</t>
  </si>
  <si>
    <t>前処理用脱水助剤Ⅱ剤（実績値）</t>
  </si>
  <si>
    <t>前処理用脱水助剤Ⅱ剤（単位）</t>
  </si>
  <si>
    <t>前処理用脱水助剤Ⅱ剤（濃度）</t>
  </si>
  <si>
    <t>前処理用脱水助剤Ⅱ剤（比重）</t>
  </si>
  <si>
    <t>前処理用脱水補助剤（実績値）</t>
    <phoneticPr fontId="1"/>
  </si>
  <si>
    <t>前処理用脱水補助剤（単位）</t>
    <phoneticPr fontId="1"/>
  </si>
  <si>
    <t>前処理用脱水補助剤（濃度）</t>
    <phoneticPr fontId="1"/>
  </si>
  <si>
    <t>前処理用脱水補助剤（比重）</t>
    <phoneticPr fontId="1"/>
  </si>
  <si>
    <t>汚泥処理用無機凝集剤（種類）</t>
  </si>
  <si>
    <t>汚泥処理用無機凝集剤（実績値）</t>
  </si>
  <si>
    <t>汚泥処理用無機凝集剤（単位）</t>
  </si>
  <si>
    <t>汚泥処理用無機凝集剤（濃度）</t>
  </si>
  <si>
    <t>汚泥処理用無機凝集剤（比重）</t>
  </si>
  <si>
    <t>汚泥処理用脱水助剤Ⅰ剤（薬品名）</t>
  </si>
  <si>
    <t>汚泥処理用脱水助剤Ⅰ剤（実績値）</t>
  </si>
  <si>
    <t>汚泥処理用脱水助剤Ⅰ剤（単位）</t>
  </si>
  <si>
    <t>汚泥処理用脱水助剤Ⅰ剤（濃度）</t>
  </si>
  <si>
    <t>汚泥処理用脱水助剤Ⅰ剤（比重）</t>
  </si>
  <si>
    <t>汚泥処理用脱水助剤Ⅱ剤（薬品名）</t>
  </si>
  <si>
    <t>汚泥処理用脱水助剤Ⅱ剤（実績値）</t>
  </si>
  <si>
    <t>汚泥処理用脱水助剤Ⅱ剤（単位）</t>
  </si>
  <si>
    <t>汚泥処理用脱水助剤Ⅱ剤（濃度）</t>
  </si>
  <si>
    <t>汚泥処理用脱水助剤Ⅱ剤（比重）</t>
  </si>
  <si>
    <t>汚泥処理用脱水補助剤（実績値）</t>
    <phoneticPr fontId="1"/>
  </si>
  <si>
    <t>汚泥処理用脱水補助剤（単位）</t>
    <phoneticPr fontId="1"/>
  </si>
  <si>
    <t>汚泥処理用脱水補助剤（濃度）</t>
    <phoneticPr fontId="1"/>
  </si>
  <si>
    <t>汚泥処理用脱水補助剤（比重）</t>
    <phoneticPr fontId="1"/>
  </si>
  <si>
    <t>メタノール（実績値）</t>
    <phoneticPr fontId="1"/>
  </si>
  <si>
    <t>メタノール（単位）</t>
    <phoneticPr fontId="1"/>
  </si>
  <si>
    <t>メタノール（濃度）</t>
    <phoneticPr fontId="1"/>
  </si>
  <si>
    <t>メタノール（比重）</t>
    <phoneticPr fontId="1"/>
  </si>
  <si>
    <t>苛性ソーダ（実績値）</t>
    <phoneticPr fontId="1"/>
  </si>
  <si>
    <t>苛性ソーダ（単位）</t>
    <phoneticPr fontId="1"/>
  </si>
  <si>
    <t>苛性ソーダ（濃度）</t>
    <phoneticPr fontId="1"/>
  </si>
  <si>
    <t>苛性ソーダ（比重）</t>
    <phoneticPr fontId="1"/>
  </si>
  <si>
    <t>次亜塩素酸ソーダ（実績値）</t>
    <phoneticPr fontId="1"/>
  </si>
  <si>
    <t>次亜塩素酸ソーダ（単位）</t>
    <phoneticPr fontId="1"/>
  </si>
  <si>
    <t>次亜塩素酸ソーダ（濃度）</t>
    <phoneticPr fontId="1"/>
  </si>
  <si>
    <t>次亜塩素酸ソーダ（比重）</t>
    <phoneticPr fontId="1"/>
  </si>
  <si>
    <t>硫酸（実績値）</t>
    <phoneticPr fontId="1"/>
  </si>
  <si>
    <t>硫酸（単位）</t>
    <phoneticPr fontId="1"/>
  </si>
  <si>
    <t>硫酸（濃度）</t>
    <phoneticPr fontId="1"/>
  </si>
  <si>
    <t>硫酸（比重）</t>
    <phoneticPr fontId="1"/>
  </si>
  <si>
    <t>塩酸（実績値）</t>
    <phoneticPr fontId="1"/>
  </si>
  <si>
    <t>塩酸（単位）</t>
    <phoneticPr fontId="1"/>
  </si>
  <si>
    <t>塩酸（濃度）</t>
    <phoneticPr fontId="1"/>
  </si>
  <si>
    <t>塩酸（比重）</t>
    <phoneticPr fontId="1"/>
  </si>
  <si>
    <t>維持管理体制</t>
    <rPh sb="0" eb="2">
      <t>イジ</t>
    </rPh>
    <rPh sb="2" eb="4">
      <t>カンリ</t>
    </rPh>
    <rPh sb="4" eb="6">
      <t>タイセイ</t>
    </rPh>
    <phoneticPr fontId="1"/>
  </si>
  <si>
    <t>施設保全</t>
    <rPh sb="0" eb="2">
      <t>シセツ</t>
    </rPh>
    <rPh sb="2" eb="4">
      <t>ホゼン</t>
    </rPh>
    <phoneticPr fontId="1"/>
  </si>
  <si>
    <t>浄化槽汚泥比率の増加</t>
    <phoneticPr fontId="1"/>
  </si>
  <si>
    <t>施設維持管理費の増加</t>
    <phoneticPr fontId="1"/>
  </si>
  <si>
    <t>処理量の減少</t>
    <phoneticPr fontId="1"/>
  </si>
  <si>
    <t>搬入物の性状変化</t>
    <phoneticPr fontId="1"/>
  </si>
  <si>
    <t>施設処理機能の低下、不安定化</t>
    <phoneticPr fontId="1"/>
  </si>
  <si>
    <t>施設処理機能の低下、不安定化</t>
    <phoneticPr fontId="4"/>
  </si>
  <si>
    <t>技術職員の確保</t>
    <phoneticPr fontId="1"/>
  </si>
  <si>
    <t>汚泥等の資源化及び供給先</t>
    <phoneticPr fontId="1"/>
  </si>
  <si>
    <t>汚泥等の最終処分</t>
    <phoneticPr fontId="1"/>
  </si>
  <si>
    <t>データを入力し、［Enter］キー、矢印[→↓↑←]キー、［Tab］キー及びマウス等で移動してください。</t>
    <phoneticPr fontId="4"/>
  </si>
  <si>
    <t>電子メール:</t>
    <rPh sb="0" eb="2">
      <t>デンシ</t>
    </rPh>
    <phoneticPr fontId="4"/>
  </si>
  <si>
    <t>【導入時について】</t>
    <rPh sb="1" eb="3">
      <t>ドウニュウ</t>
    </rPh>
    <rPh sb="3" eb="4">
      <t>ジ</t>
    </rPh>
    <phoneticPr fontId="1"/>
  </si>
  <si>
    <t>年度～</t>
    <rPh sb="0" eb="2">
      <t>ネンド</t>
    </rPh>
    <phoneticPr fontId="1"/>
  </si>
  <si>
    <t>年度）</t>
    <rPh sb="0" eb="2">
      <t>ネンド</t>
    </rPh>
    <phoneticPr fontId="1"/>
  </si>
  <si>
    <t>業務の委託契約期間を記入してください。</t>
    <phoneticPr fontId="4"/>
  </si>
  <si>
    <t>【現状について】</t>
    <rPh sb="1" eb="3">
      <t>ゲンジョウ</t>
    </rPh>
    <phoneticPr fontId="1"/>
  </si>
  <si>
    <t>導入時委託期間</t>
    <rPh sb="0" eb="3">
      <t>ドウニュウジ</t>
    </rPh>
    <rPh sb="3" eb="5">
      <t>イタク</t>
    </rPh>
    <rPh sb="5" eb="7">
      <t>キカン</t>
    </rPh>
    <phoneticPr fontId="1"/>
  </si>
  <si>
    <t>導入時委託開始年度</t>
    <rPh sb="0" eb="3">
      <t>ドウニュウジ</t>
    </rPh>
    <rPh sb="3" eb="5">
      <t>イタク</t>
    </rPh>
    <rPh sb="5" eb="7">
      <t>カイシ</t>
    </rPh>
    <rPh sb="7" eb="9">
      <t>ネンド</t>
    </rPh>
    <phoneticPr fontId="1"/>
  </si>
  <si>
    <t>導入時委託終了年度</t>
    <rPh sb="0" eb="3">
      <t>ドウニュウジ</t>
    </rPh>
    <rPh sb="3" eb="5">
      <t>イタク</t>
    </rPh>
    <rPh sb="5" eb="7">
      <t>シュウリョウ</t>
    </rPh>
    <rPh sb="7" eb="9">
      <t>ネンド</t>
    </rPh>
    <phoneticPr fontId="1"/>
  </si>
  <si>
    <t>導入時委託業者名</t>
    <rPh sb="0" eb="3">
      <t>ドウニュウジ</t>
    </rPh>
    <rPh sb="3" eb="5">
      <t>イタク</t>
    </rPh>
    <rPh sb="5" eb="8">
      <t>ギョウシャメイ</t>
    </rPh>
    <phoneticPr fontId="1"/>
  </si>
  <si>
    <t>導入時委託業者選定方法</t>
    <rPh sb="0" eb="3">
      <t>ドウニュウジ</t>
    </rPh>
    <rPh sb="3" eb="5">
      <t>イタク</t>
    </rPh>
    <rPh sb="5" eb="7">
      <t>ギョウシャ</t>
    </rPh>
    <rPh sb="7" eb="9">
      <t>センテイ</t>
    </rPh>
    <rPh sb="9" eb="11">
      <t>ホウホウ</t>
    </rPh>
    <phoneticPr fontId="1"/>
  </si>
  <si>
    <t>導入時委託業者選定方法その他（）</t>
    <rPh sb="0" eb="3">
      <t>ドウニュウジ</t>
    </rPh>
    <rPh sb="3" eb="5">
      <t>イタク</t>
    </rPh>
    <rPh sb="5" eb="7">
      <t>ギョウシャ</t>
    </rPh>
    <rPh sb="7" eb="9">
      <t>センテイ</t>
    </rPh>
    <rPh sb="9" eb="11">
      <t>ホウホウ</t>
    </rPh>
    <rPh sb="13" eb="14">
      <t>タ</t>
    </rPh>
    <phoneticPr fontId="1"/>
  </si>
  <si>
    <t>現状委託期間</t>
    <rPh sb="0" eb="2">
      <t>ゲンジョウ</t>
    </rPh>
    <rPh sb="2" eb="4">
      <t>イタク</t>
    </rPh>
    <rPh sb="4" eb="6">
      <t>キカン</t>
    </rPh>
    <phoneticPr fontId="1"/>
  </si>
  <si>
    <t>現状委託開始年度</t>
    <rPh sb="0" eb="2">
      <t>ゲンジョウ</t>
    </rPh>
    <rPh sb="2" eb="4">
      <t>イタク</t>
    </rPh>
    <rPh sb="4" eb="6">
      <t>カイシ</t>
    </rPh>
    <rPh sb="6" eb="8">
      <t>ネンド</t>
    </rPh>
    <phoneticPr fontId="1"/>
  </si>
  <si>
    <t>現状委託終了年度</t>
    <rPh sb="0" eb="2">
      <t>ゲンジョウ</t>
    </rPh>
    <rPh sb="2" eb="4">
      <t>イタク</t>
    </rPh>
    <rPh sb="4" eb="6">
      <t>シュウリョウ</t>
    </rPh>
    <rPh sb="6" eb="8">
      <t>ネンド</t>
    </rPh>
    <phoneticPr fontId="1"/>
  </si>
  <si>
    <t>現状委託業者名</t>
    <rPh sb="0" eb="2">
      <t>ゲンジョウ</t>
    </rPh>
    <rPh sb="2" eb="4">
      <t>イタク</t>
    </rPh>
    <rPh sb="4" eb="7">
      <t>ギョウシャメイ</t>
    </rPh>
    <phoneticPr fontId="1"/>
  </si>
  <si>
    <t>現状委託業者選定方法</t>
    <rPh sb="0" eb="2">
      <t>ゲンジョウ</t>
    </rPh>
    <rPh sb="2" eb="4">
      <t>イタク</t>
    </rPh>
    <rPh sb="4" eb="6">
      <t>ギョウシャ</t>
    </rPh>
    <rPh sb="6" eb="8">
      <t>センテイ</t>
    </rPh>
    <rPh sb="8" eb="10">
      <t>ホウホウ</t>
    </rPh>
    <phoneticPr fontId="1"/>
  </si>
  <si>
    <t>現状委託業者選定方法その他（）</t>
    <rPh sb="0" eb="2">
      <t>ゲンジョウ</t>
    </rPh>
    <rPh sb="2" eb="4">
      <t>イタク</t>
    </rPh>
    <rPh sb="4" eb="6">
      <t>ギョウシャ</t>
    </rPh>
    <rPh sb="6" eb="8">
      <t>センテイ</t>
    </rPh>
    <rPh sb="8" eb="10">
      <t>ホウホウ</t>
    </rPh>
    <rPh sb="12" eb="13">
      <t>タ</t>
    </rPh>
    <phoneticPr fontId="1"/>
  </si>
  <si>
    <t>浄化槽汚泥専用処理方式</t>
    <rPh sb="3" eb="5">
      <t>オデイ</t>
    </rPh>
    <phoneticPr fontId="1"/>
  </si>
  <si>
    <t>生物処理</t>
    <rPh sb="0" eb="2">
      <t>セイブツ</t>
    </rPh>
    <rPh sb="2" eb="4">
      <t>ショリ</t>
    </rPh>
    <phoneticPr fontId="1"/>
  </si>
  <si>
    <t>その他 ］</t>
    <rPh sb="2" eb="3">
      <t>タ</t>
    </rPh>
    <phoneticPr fontId="1"/>
  </si>
  <si>
    <t>高中濃度：</t>
    <rPh sb="0" eb="1">
      <t>コウ</t>
    </rPh>
    <rPh sb="1" eb="4">
      <t>チュウノウド</t>
    </rPh>
    <phoneticPr fontId="1"/>
  </si>
  <si>
    <t>民間企業</t>
    <rPh sb="0" eb="2">
      <t>ミンカン</t>
    </rPh>
    <rPh sb="2" eb="4">
      <t>キギョウ</t>
    </rPh>
    <phoneticPr fontId="1"/>
  </si>
  <si>
    <t>その他（</t>
    <rPh sb="2" eb="3">
      <t>タ</t>
    </rPh>
    <phoneticPr fontId="1"/>
  </si>
  <si>
    <t>ごみ焼却施設（助燃剤）</t>
    <rPh sb="2" eb="6">
      <t>ショウキャクシセツ</t>
    </rPh>
    <rPh sb="7" eb="10">
      <t>ジョネンザイ</t>
    </rPh>
    <phoneticPr fontId="1"/>
  </si>
  <si>
    <t>最終処分場</t>
    <rPh sb="0" eb="5">
      <t>サイシュウショブンジョウ</t>
    </rPh>
    <phoneticPr fontId="1"/>
  </si>
  <si>
    <t>生物脱臭</t>
    <rPh sb="0" eb="2">
      <t>セイブツ</t>
    </rPh>
    <rPh sb="2" eb="4">
      <t>ダッシュウ</t>
    </rPh>
    <phoneticPr fontId="1"/>
  </si>
  <si>
    <t>燃焼</t>
    <rPh sb="0" eb="2">
      <t>ネンショウ</t>
    </rPh>
    <phoneticPr fontId="1"/>
  </si>
  <si>
    <t>薬液洗浄</t>
    <rPh sb="0" eb="2">
      <t>ヤクエキ</t>
    </rPh>
    <rPh sb="2" eb="4">
      <t>センジョウ</t>
    </rPh>
    <phoneticPr fontId="1"/>
  </si>
  <si>
    <t>活性炭</t>
    <rPh sb="0" eb="3">
      <t>カッセイタン</t>
    </rPh>
    <phoneticPr fontId="1"/>
  </si>
  <si>
    <t>）</t>
    <phoneticPr fontId="1"/>
  </si>
  <si>
    <t>中低濃度：</t>
    <rPh sb="0" eb="1">
      <t>チュウ</t>
    </rPh>
    <rPh sb="1" eb="4">
      <t>テイノウド</t>
    </rPh>
    <phoneticPr fontId="1"/>
  </si>
  <si>
    <t>⑦施設の休廃止</t>
    <rPh sb="1" eb="3">
      <t>シセツ</t>
    </rPh>
    <rPh sb="4" eb="7">
      <t>キュウハイシ</t>
    </rPh>
    <phoneticPr fontId="1"/>
  </si>
  <si>
    <t>休止</t>
    <rPh sb="0" eb="2">
      <t>キュウシ</t>
    </rPh>
    <phoneticPr fontId="1"/>
  </si>
  <si>
    <t>廃止</t>
    <rPh sb="0" eb="2">
      <t>ハイシ</t>
    </rPh>
    <phoneticPr fontId="1"/>
  </si>
  <si>
    <t>廃棄物処理施設として、施設を休止、廃止している場合は、休廃止の区別を選択し、その年度を記入してください。</t>
    <rPh sb="0" eb="3">
      <t>ハイキブツ</t>
    </rPh>
    <rPh sb="3" eb="5">
      <t>ショリ</t>
    </rPh>
    <rPh sb="5" eb="7">
      <t>シセツ</t>
    </rPh>
    <rPh sb="11" eb="13">
      <t>シセツ</t>
    </rPh>
    <rPh sb="14" eb="16">
      <t>キュウシ</t>
    </rPh>
    <rPh sb="17" eb="19">
      <t>ハイシ</t>
    </rPh>
    <rPh sb="23" eb="25">
      <t>バアイ</t>
    </rPh>
    <rPh sb="27" eb="30">
      <t>キュウハイシ</t>
    </rPh>
    <rPh sb="31" eb="33">
      <t>クベツ</t>
    </rPh>
    <rPh sb="34" eb="36">
      <t>センタク</t>
    </rPh>
    <rPh sb="40" eb="42">
      <t>ネンド</t>
    </rPh>
    <rPh sb="43" eb="45">
      <t>キニュウ</t>
    </rPh>
    <phoneticPr fontId="1"/>
  </si>
  <si>
    <t>平成</t>
    <rPh sb="0" eb="2">
      <t>ヘイセイ</t>
    </rPh>
    <phoneticPr fontId="1"/>
  </si>
  <si>
    <t>年度</t>
    <rPh sb="0" eb="2">
      <t>ネンド</t>
    </rPh>
    <phoneticPr fontId="1"/>
  </si>
  <si>
    <t>前処理用</t>
    <rPh sb="3" eb="4">
      <t>ヨウ</t>
    </rPh>
    <phoneticPr fontId="1"/>
  </si>
  <si>
    <t>　電力費</t>
    <rPh sb="1" eb="4">
      <t>デンリョクヒ</t>
    </rPh>
    <phoneticPr fontId="4"/>
  </si>
  <si>
    <t>　燃料費</t>
    <rPh sb="1" eb="4">
      <t>ネンリョウヒ</t>
    </rPh>
    <phoneticPr fontId="4"/>
  </si>
  <si>
    <t>　薬品費</t>
    <rPh sb="1" eb="3">
      <t>ヤクヒン</t>
    </rPh>
    <rPh sb="3" eb="4">
      <t>ヒ</t>
    </rPh>
    <phoneticPr fontId="4"/>
  </si>
  <si>
    <t>　補修費</t>
    <rPh sb="1" eb="4">
      <t>ホシュウヒ</t>
    </rPh>
    <phoneticPr fontId="4"/>
  </si>
  <si>
    <t>　委託費等</t>
    <rPh sb="1" eb="4">
      <t>イタクヒ</t>
    </rPh>
    <rPh sb="4" eb="5">
      <t>トウ</t>
    </rPh>
    <phoneticPr fontId="4"/>
  </si>
  <si>
    <t>　下水道料金</t>
    <rPh sb="1" eb="4">
      <t>ゲスイドウ</t>
    </rPh>
    <rPh sb="4" eb="6">
      <t>リョウキン</t>
    </rPh>
    <phoneticPr fontId="4"/>
  </si>
  <si>
    <t>　上水料金</t>
    <rPh sb="1" eb="3">
      <t>ジョウスイ</t>
    </rPh>
    <rPh sb="3" eb="5">
      <t>リョウキン</t>
    </rPh>
    <phoneticPr fontId="4"/>
  </si>
  <si>
    <t>６．その他</t>
    <rPh sb="4" eb="5">
      <t>タ</t>
    </rPh>
    <phoneticPr fontId="4"/>
  </si>
  <si>
    <t>その他、し尿処理施設・汚泥再生処理センター等の維持管理に関して、ご意見等がございましたら、ご記入ください。</t>
    <rPh sb="2" eb="3">
      <t>タ</t>
    </rPh>
    <rPh sb="5" eb="10">
      <t>ニョウショリシセツ</t>
    </rPh>
    <rPh sb="11" eb="17">
      <t>オデイサイ</t>
    </rPh>
    <rPh sb="21" eb="22">
      <t>トウ</t>
    </rPh>
    <rPh sb="23" eb="25">
      <t>イジ</t>
    </rPh>
    <rPh sb="25" eb="27">
      <t>カンリ</t>
    </rPh>
    <rPh sb="28" eb="29">
      <t>カン</t>
    </rPh>
    <rPh sb="33" eb="35">
      <t>イケン</t>
    </rPh>
    <rPh sb="35" eb="36">
      <t>トウ</t>
    </rPh>
    <rPh sb="46" eb="48">
      <t>キニュウ</t>
    </rPh>
    <phoneticPr fontId="1"/>
  </si>
  <si>
    <t>制限付き一般競争入札</t>
  </si>
  <si>
    <t>総合評価一般競争方式</t>
  </si>
  <si>
    <t>公募型指名競争入札</t>
  </si>
  <si>
    <t>指名競争入札</t>
  </si>
  <si>
    <t>プロポーザル方式</t>
  </si>
  <si>
    <t>随意契約</t>
  </si>
  <si>
    <t>（農業集落排水施設汚泥：□□㎥/日）</t>
    <phoneticPr fontId="4"/>
  </si>
  <si>
    <t>⑧施設区分</t>
    <rPh sb="1" eb="3">
      <t>シセツ</t>
    </rPh>
    <rPh sb="3" eb="5">
      <t>クブン</t>
    </rPh>
    <phoneticPr fontId="1"/>
  </si>
  <si>
    <t>⑨処理方式</t>
    <rPh sb="1" eb="3">
      <t>ショリ</t>
    </rPh>
    <rPh sb="3" eb="5">
      <t>ホウシキ</t>
    </rPh>
    <phoneticPr fontId="1"/>
  </si>
  <si>
    <t>⑩希釈水（プラント用水）の種類</t>
    <rPh sb="1" eb="3">
      <t>キシャク</t>
    </rPh>
    <rPh sb="3" eb="4">
      <t>スイ</t>
    </rPh>
    <rPh sb="9" eb="11">
      <t>ヨウスイ</t>
    </rPh>
    <rPh sb="13" eb="15">
      <t>シュルイ</t>
    </rPh>
    <phoneticPr fontId="4"/>
  </si>
  <si>
    <t>⑪放流先</t>
    <rPh sb="1" eb="3">
      <t>ホウリュウ</t>
    </rPh>
    <rPh sb="3" eb="4">
      <t>サキ</t>
    </rPh>
    <phoneticPr fontId="1"/>
  </si>
  <si>
    <t>⑫し渣処分方法</t>
    <rPh sb="2" eb="3">
      <t>サ</t>
    </rPh>
    <rPh sb="3" eb="5">
      <t>ショブン</t>
    </rPh>
    <rPh sb="5" eb="7">
      <t>ホウホウ</t>
    </rPh>
    <phoneticPr fontId="1"/>
  </si>
  <si>
    <t>⑬汚泥処分方法</t>
    <rPh sb="1" eb="3">
      <t>オデイ</t>
    </rPh>
    <rPh sb="3" eb="5">
      <t>ショブン</t>
    </rPh>
    <rPh sb="5" eb="7">
      <t>ホウホウ</t>
    </rPh>
    <phoneticPr fontId="1"/>
  </si>
  <si>
    <t>⑭資源化物</t>
    <rPh sb="1" eb="4">
      <t>シゲンカ</t>
    </rPh>
    <rPh sb="4" eb="5">
      <t>ブツ</t>
    </rPh>
    <phoneticPr fontId="1"/>
  </si>
  <si>
    <t>⑮沈砂処分方法</t>
    <rPh sb="1" eb="3">
      <t>チンサ</t>
    </rPh>
    <rPh sb="3" eb="5">
      <t>ショブン</t>
    </rPh>
    <rPh sb="5" eb="7">
      <t>ホウホウ</t>
    </rPh>
    <phoneticPr fontId="1"/>
  </si>
  <si>
    <t>⑯竣工年月</t>
    <rPh sb="1" eb="3">
      <t>シュンコウ</t>
    </rPh>
    <rPh sb="3" eb="5">
      <t>ネンゲツ</t>
    </rPh>
    <phoneticPr fontId="1"/>
  </si>
  <si>
    <t>⑰設計・施工業者</t>
    <rPh sb="1" eb="3">
      <t>セッケイ</t>
    </rPh>
    <rPh sb="4" eb="6">
      <t>セコウ</t>
    </rPh>
    <rPh sb="6" eb="8">
      <t>ギョウシャ</t>
    </rPh>
    <phoneticPr fontId="1"/>
  </si>
  <si>
    <t>［３．維持管理体制・４.維持管理費］シート</t>
    <rPh sb="3" eb="5">
      <t>イジ</t>
    </rPh>
    <rPh sb="5" eb="7">
      <t>カンリ</t>
    </rPh>
    <phoneticPr fontId="4"/>
  </si>
  <si>
    <t>［５.施設の課題・６．その他］シート</t>
    <rPh sb="3" eb="5">
      <t>シセツ</t>
    </rPh>
    <phoneticPr fontId="4"/>
  </si>
  <si>
    <t>生物処理なし</t>
    <rPh sb="0" eb="2">
      <t>セイブツ</t>
    </rPh>
    <rPh sb="2" eb="4">
      <t>ショリ</t>
    </rPh>
    <phoneticPr fontId="1"/>
  </si>
  <si>
    <t>複数系列の場合は、該当する項目を全て選択してください。下水道放流等により、生物処理がない場合には、生物処理なしを選択してください。</t>
    <rPh sb="0" eb="2">
      <t>フクスウ</t>
    </rPh>
    <rPh sb="2" eb="4">
      <t>ケイレツ</t>
    </rPh>
    <rPh sb="5" eb="7">
      <t>バアイ</t>
    </rPh>
    <rPh sb="9" eb="11">
      <t>ガイトウ</t>
    </rPh>
    <rPh sb="13" eb="15">
      <t>コウモク</t>
    </rPh>
    <rPh sb="16" eb="17">
      <t>スベ</t>
    </rPh>
    <rPh sb="18" eb="20">
      <t>センタク</t>
    </rPh>
    <rPh sb="27" eb="30">
      <t>ゲスイドウ</t>
    </rPh>
    <rPh sb="30" eb="32">
      <t>ホウリュウ</t>
    </rPh>
    <rPh sb="32" eb="33">
      <t>トウ</t>
    </rPh>
    <rPh sb="37" eb="39">
      <t>セイブツ</t>
    </rPh>
    <rPh sb="39" eb="41">
      <t>ショリ</t>
    </rPh>
    <rPh sb="44" eb="46">
      <t>バアイ</t>
    </rPh>
    <rPh sb="49" eb="51">
      <t>セイブツ</t>
    </rPh>
    <rPh sb="51" eb="53">
      <t>ショリ</t>
    </rPh>
    <rPh sb="56" eb="58">
      <t>センタク</t>
    </rPh>
    <phoneticPr fontId="1"/>
  </si>
  <si>
    <t>臭気処理の方式について、臭気濃度ごとに処理方式を選択してください。複数の方式を組み合わせている場合は、該当する項目を全て記入してください。</t>
    <phoneticPr fontId="1"/>
  </si>
  <si>
    <t>し渣搬出なし</t>
    <rPh sb="1" eb="2">
      <t>サ</t>
    </rPh>
    <rPh sb="2" eb="4">
      <t>ハンシュツ</t>
    </rPh>
    <phoneticPr fontId="1"/>
  </si>
  <si>
    <t>汚泥搬出なし</t>
    <rPh sb="0" eb="2">
      <t>オデイ</t>
    </rPh>
    <rPh sb="2" eb="4">
      <t>ハンシュツ</t>
    </rPh>
    <phoneticPr fontId="1"/>
  </si>
  <si>
    <t>余剰汚泥</t>
    <rPh sb="0" eb="2">
      <t>ヨジョウ</t>
    </rPh>
    <rPh sb="2" eb="4">
      <t>オデイ</t>
    </rPh>
    <phoneticPr fontId="1"/>
  </si>
  <si>
    <t>脱水系統</t>
    <rPh sb="0" eb="2">
      <t>ダッスイ</t>
    </rPh>
    <rPh sb="2" eb="4">
      <t>ケイトウ</t>
    </rPh>
    <phoneticPr fontId="1"/>
  </si>
  <si>
    <t>凝集汚泥</t>
    <rPh sb="0" eb="2">
      <t>ギョウシュウ</t>
    </rPh>
    <rPh sb="2" eb="4">
      <t>オデイ</t>
    </rPh>
    <phoneticPr fontId="1"/>
  </si>
  <si>
    <t>消化汚泥</t>
    <rPh sb="0" eb="2">
      <t>ショウカ</t>
    </rPh>
    <rPh sb="2" eb="4">
      <t>オデイ</t>
    </rPh>
    <phoneticPr fontId="1"/>
  </si>
  <si>
    <t>し尿</t>
    <rPh sb="1" eb="2">
      <t>ニョウ</t>
    </rPh>
    <phoneticPr fontId="1"/>
  </si>
  <si>
    <t>浄化槽汚泥</t>
    <rPh sb="0" eb="3">
      <t>ジョウカソウ</t>
    </rPh>
    <rPh sb="3" eb="5">
      <t>オデイ</t>
    </rPh>
    <phoneticPr fontId="1"/>
  </si>
  <si>
    <t>その他</t>
    <rPh sb="2" eb="3">
      <t>タ</t>
    </rPh>
    <phoneticPr fontId="1"/>
  </si>
  <si>
    <t>脱水対象物</t>
    <rPh sb="0" eb="2">
      <t>ダッスイ</t>
    </rPh>
    <rPh sb="2" eb="5">
      <t>タイショウブツ</t>
    </rPh>
    <phoneticPr fontId="1"/>
  </si>
  <si>
    <t>脱水機供給汚泥濃度
（㎎／L）</t>
    <rPh sb="0" eb="3">
      <t>ダッスイキ</t>
    </rPh>
    <rPh sb="3" eb="5">
      <t>キョウキュウ</t>
    </rPh>
    <rPh sb="5" eb="7">
      <t>オデイ</t>
    </rPh>
    <rPh sb="7" eb="9">
      <t>ノウド</t>
    </rPh>
    <phoneticPr fontId="1"/>
  </si>
  <si>
    <t>脱水機供給汚泥量
（㎥／年）</t>
    <rPh sb="0" eb="3">
      <t>ダッスイキ</t>
    </rPh>
    <rPh sb="3" eb="5">
      <t>キョウキュウ</t>
    </rPh>
    <rPh sb="5" eb="7">
      <t>オデイ</t>
    </rPh>
    <rPh sb="7" eb="8">
      <t>リョウ</t>
    </rPh>
    <rPh sb="12" eb="13">
      <t>ネン</t>
    </rPh>
    <phoneticPr fontId="1"/>
  </si>
  <si>
    <t>①</t>
    <phoneticPr fontId="1"/>
  </si>
  <si>
    <t>②</t>
    <phoneticPr fontId="1"/>
  </si>
  <si>
    <t>③</t>
    <phoneticPr fontId="1"/>
  </si>
  <si>
    <t>☑</t>
    <phoneticPr fontId="1"/>
  </si>
  <si>
    <t>□</t>
    <phoneticPr fontId="1"/>
  </si>
  <si>
    <t>脱水機供給汚泥量
（㎥／年）</t>
    <rPh sb="0" eb="3">
      <t>ダッスイキ</t>
    </rPh>
    <rPh sb="3" eb="5">
      <t>キョウキュウ</t>
    </rPh>
    <rPh sb="5" eb="8">
      <t>オデイリョウ</t>
    </rPh>
    <rPh sb="10" eb="13">
      <t>m･ネン</t>
    </rPh>
    <phoneticPr fontId="1"/>
  </si>
  <si>
    <t>□□</t>
    <phoneticPr fontId="1"/>
  </si>
  <si>
    <t>○○</t>
    <phoneticPr fontId="1"/>
  </si>
  <si>
    <t>◆◆</t>
    <phoneticPr fontId="1"/>
  </si>
  <si>
    <t>△△</t>
    <phoneticPr fontId="1"/>
  </si>
  <si>
    <t>脱水
系統</t>
    <rPh sb="0" eb="2">
      <t>ダッスイ</t>
    </rPh>
    <rPh sb="3" eb="5">
      <t>ケイトウ</t>
    </rPh>
    <phoneticPr fontId="1"/>
  </si>
  <si>
    <t>記入例：</t>
    <rPh sb="0" eb="2">
      <t>キニュウ</t>
    </rPh>
    <rPh sb="2" eb="3">
      <t>レイ</t>
    </rPh>
    <phoneticPr fontId="1"/>
  </si>
  <si>
    <t>浄化槽汚泥を前処理工程で脱水し、別系統で余剰汚泥、凝集汚泥の混合物を脱水処理している場合</t>
    <rPh sb="0" eb="3">
      <t>ジョウカソウ</t>
    </rPh>
    <rPh sb="3" eb="5">
      <t>オデイ</t>
    </rPh>
    <rPh sb="6" eb="9">
      <t>マエショリ</t>
    </rPh>
    <rPh sb="9" eb="11">
      <t>コウテイ</t>
    </rPh>
    <rPh sb="12" eb="14">
      <t>ダッスイ</t>
    </rPh>
    <rPh sb="16" eb="17">
      <t>ベツ</t>
    </rPh>
    <rPh sb="17" eb="19">
      <t>ケイトウ</t>
    </rPh>
    <rPh sb="20" eb="22">
      <t>ヨジョウ</t>
    </rPh>
    <rPh sb="22" eb="24">
      <t>オデイ</t>
    </rPh>
    <rPh sb="25" eb="27">
      <t>ギョウシュウ</t>
    </rPh>
    <rPh sb="27" eb="29">
      <t>オデイ</t>
    </rPh>
    <rPh sb="30" eb="33">
      <t>コンゴウブツ</t>
    </rPh>
    <rPh sb="34" eb="36">
      <t>ダッスイ</t>
    </rPh>
    <rPh sb="36" eb="38">
      <t>ショリ</t>
    </rPh>
    <rPh sb="42" eb="44">
      <t>バアイ</t>
    </rPh>
    <phoneticPr fontId="1"/>
  </si>
  <si>
    <t>塩化ｱﾙﾐﾆｳﾑ</t>
    <phoneticPr fontId="1"/>
  </si>
  <si>
    <t>水処理用</t>
  </si>
  <si>
    <t>嫌気性消化・活性汚泥法処理方式</t>
    <rPh sb="6" eb="8">
      <t>カッセイ</t>
    </rPh>
    <rPh sb="8" eb="11">
      <t>オデイホウ</t>
    </rPh>
    <phoneticPr fontId="1"/>
  </si>
  <si>
    <t>好気性消化・活性汚泥法処理方式</t>
    <rPh sb="6" eb="11">
      <t>カッセイオデイホウ</t>
    </rPh>
    <phoneticPr fontId="1"/>
  </si>
  <si>
    <t>※３．１ 維持管理体制が、「長期包括管理委託、ＰＦＩ（ＤＢＯ方式）」の場合は、３．３及び３．４の質問にご回答ください。</t>
    <rPh sb="14" eb="16">
      <t>チョウキ</t>
    </rPh>
    <rPh sb="16" eb="18">
      <t>ホウカツ</t>
    </rPh>
    <rPh sb="18" eb="20">
      <t>カンリ</t>
    </rPh>
    <rPh sb="20" eb="22">
      <t>イタク</t>
    </rPh>
    <rPh sb="30" eb="32">
      <t>ホウシキ</t>
    </rPh>
    <phoneticPr fontId="4"/>
  </si>
  <si>
    <t>上記以外の場合は、どのような体制で施設の維持管理を行っているか、記入してください。</t>
    <rPh sb="32" eb="34">
      <t>キニュウ</t>
    </rPh>
    <phoneticPr fontId="4"/>
  </si>
  <si>
    <t>上記以外に維持管理業者への委託業務がある場合は、記入してください。</t>
    <phoneticPr fontId="4"/>
  </si>
  <si>
    <t>なお、ＰＦＩ（ＤＢＯ方式）の場合には、運営事業に関するものについて記入してください。</t>
    <rPh sb="10" eb="12">
      <t>ホウシキ</t>
    </rPh>
    <rPh sb="14" eb="16">
      <t>バアイ</t>
    </rPh>
    <rPh sb="19" eb="21">
      <t>ウンエイ</t>
    </rPh>
    <rPh sb="21" eb="23">
      <t>ジギョウ</t>
    </rPh>
    <rPh sb="24" eb="25">
      <t>カン</t>
    </rPh>
    <rPh sb="33" eb="35">
      <t>キニュウ</t>
    </rPh>
    <phoneticPr fontId="1"/>
  </si>
  <si>
    <t>長期包括管理委託、ＰＦＩ（ＤＢＯ方式）導入時の委託契約について記入してください。</t>
    <rPh sb="0" eb="2">
      <t>チョウキ</t>
    </rPh>
    <rPh sb="2" eb="4">
      <t>ホウカツ</t>
    </rPh>
    <rPh sb="4" eb="6">
      <t>カンリ</t>
    </rPh>
    <rPh sb="6" eb="8">
      <t>イタク</t>
    </rPh>
    <rPh sb="19" eb="22">
      <t>ドウニュウジ</t>
    </rPh>
    <rPh sb="23" eb="25">
      <t>イタク</t>
    </rPh>
    <rPh sb="25" eb="27">
      <t>ケイヤク</t>
    </rPh>
    <rPh sb="31" eb="33">
      <t>キニュウ</t>
    </rPh>
    <phoneticPr fontId="1"/>
  </si>
  <si>
    <t>処理に必要な薬品費（水処理、汚泥処理、臭気処理に係る薬品等）の合計額を記入してください（活性炭交換費含む。）。</t>
    <rPh sb="44" eb="47">
      <t>カッセイタン</t>
    </rPh>
    <rPh sb="47" eb="49">
      <t>コウカン</t>
    </rPh>
    <rPh sb="49" eb="50">
      <t>ヒ</t>
    </rPh>
    <rPh sb="50" eb="51">
      <t>フク</t>
    </rPh>
    <phoneticPr fontId="4"/>
  </si>
  <si>
    <t>汚泥の種類により別工程で脱水している場合は、脱水系統ごとに記入してください。</t>
    <rPh sb="0" eb="2">
      <t>オデイ</t>
    </rPh>
    <rPh sb="3" eb="5">
      <t>シュルイ</t>
    </rPh>
    <rPh sb="8" eb="9">
      <t>ベツ</t>
    </rPh>
    <rPh sb="9" eb="11">
      <t>コウテイ</t>
    </rPh>
    <rPh sb="12" eb="14">
      <t>ダッスイ</t>
    </rPh>
    <rPh sb="18" eb="20">
      <t>バアイ</t>
    </rPh>
    <rPh sb="22" eb="24">
      <t>ダッスイ</t>
    </rPh>
    <rPh sb="24" eb="26">
      <t>ケイトウ</t>
    </rPh>
    <rPh sb="29" eb="31">
      <t>キニュウ</t>
    </rPh>
    <phoneticPr fontId="1"/>
  </si>
  <si>
    <t>☑</t>
    <phoneticPr fontId="1"/>
  </si>
  <si>
    <t>□</t>
    <phoneticPr fontId="1"/>
  </si>
  <si>
    <t>脱水助剤（ポリマ）Ⅰ剤</t>
    <rPh sb="0" eb="2">
      <t>ダッスイ</t>
    </rPh>
    <rPh sb="2" eb="4">
      <t>ジョザイ</t>
    </rPh>
    <rPh sb="10" eb="11">
      <t>ザイ</t>
    </rPh>
    <phoneticPr fontId="1"/>
  </si>
  <si>
    <t>脱水助剤（ポリマ）Ⅱ剤</t>
    <rPh sb="0" eb="2">
      <t>ダッスイ</t>
    </rPh>
    <rPh sb="2" eb="4">
      <t>ジョザイ</t>
    </rPh>
    <rPh sb="10" eb="11">
      <t>ザイ</t>
    </rPh>
    <phoneticPr fontId="1"/>
  </si>
  <si>
    <t>記入例：</t>
    <rPh sb="0" eb="2">
      <t>キニュウ</t>
    </rPh>
    <rPh sb="2" eb="3">
      <t>レイ</t>
    </rPh>
    <phoneticPr fontId="1"/>
  </si>
  <si>
    <t>脱水助剤（ポリマ）Ⅰ剤</t>
    <rPh sb="0" eb="2">
      <t>ダッスイ</t>
    </rPh>
    <rPh sb="2" eb="4">
      <t>ジョザイ</t>
    </rPh>
    <rPh sb="10" eb="11">
      <t>ザイ</t>
    </rPh>
    <phoneticPr fontId="1"/>
  </si>
  <si>
    <t>カチオン系高分子凝集剤</t>
    <rPh sb="4" eb="5">
      <t>ケイ</t>
    </rPh>
    <rPh sb="5" eb="8">
      <t>コウブンシ</t>
    </rPh>
    <rPh sb="8" eb="11">
      <t>ギョウシュウザイ</t>
    </rPh>
    <phoneticPr fontId="1"/>
  </si>
  <si>
    <t>アニオン系高分子凝集剤</t>
    <rPh sb="4" eb="5">
      <t>ケイ</t>
    </rPh>
    <rPh sb="5" eb="11">
      <t>コウブンシギョウシュウザイ</t>
    </rPh>
    <phoneticPr fontId="1"/>
  </si>
  <si>
    <t>脱水助剤（ポリマ）Ⅱ剤</t>
    <rPh sb="0" eb="2">
      <t>ダッスイ</t>
    </rPh>
    <rPh sb="2" eb="4">
      <t>ジョザイ</t>
    </rPh>
    <rPh sb="10" eb="11">
      <t>ザイ</t>
    </rPh>
    <phoneticPr fontId="1"/>
  </si>
  <si>
    <t>薬品名</t>
    <rPh sb="0" eb="3">
      <t>ヤクヒンメイ</t>
    </rPh>
    <phoneticPr fontId="1"/>
  </si>
  <si>
    <t>凝集助剤（ポリマ）</t>
    <rPh sb="0" eb="2">
      <t>ギョウシュウ</t>
    </rPh>
    <rPh sb="2" eb="4">
      <t>ジョザイ</t>
    </rPh>
    <phoneticPr fontId="1"/>
  </si>
  <si>
    <t>e-shisetsu@jesc.or.jp</t>
    <phoneticPr fontId="1"/>
  </si>
  <si>
    <t>ポリ鉄</t>
    <rPh sb="2" eb="3">
      <t>テツ</t>
    </rPh>
    <phoneticPr fontId="1"/>
  </si>
  <si>
    <t>塩鉄</t>
    <rPh sb="0" eb="2">
      <t>エンテツ</t>
    </rPh>
    <phoneticPr fontId="1"/>
  </si>
  <si>
    <t>その他</t>
    <rPh sb="2" eb="3">
      <t>タ</t>
    </rPh>
    <phoneticPr fontId="1"/>
  </si>
  <si>
    <t>固液分離・脱水</t>
    <phoneticPr fontId="1"/>
  </si>
  <si>
    <t>汚泥処理用</t>
  </si>
  <si>
    <r>
      <t>無機凝集剤</t>
    </r>
    <r>
      <rPr>
        <vertAlign val="superscript"/>
        <sz val="11"/>
        <rFont val="ＭＳ 明朝"/>
        <family val="1"/>
        <charset val="128"/>
      </rPr>
      <t>※</t>
    </r>
    <rPh sb="0" eb="2">
      <t>ムキ</t>
    </rPh>
    <rPh sb="2" eb="5">
      <t>ギョウシュウザイ</t>
    </rPh>
    <phoneticPr fontId="1"/>
  </si>
  <si>
    <t>※ 無機凝集剤の薬品名について</t>
    <rPh sb="2" eb="4">
      <t>ムキ</t>
    </rPh>
    <rPh sb="4" eb="7">
      <t>ギョウシュウザイ</t>
    </rPh>
    <rPh sb="8" eb="11">
      <t>ヤクヒンメイ</t>
    </rPh>
    <phoneticPr fontId="1"/>
  </si>
  <si>
    <t>苛性ソーダ（水酸化ナトリウム）</t>
    <rPh sb="0" eb="2">
      <t>カセイ</t>
    </rPh>
    <rPh sb="6" eb="9">
      <t>スイサンカ</t>
    </rPh>
    <phoneticPr fontId="1"/>
  </si>
  <si>
    <t>硫酸バンド：硫酸アルミニウム</t>
    <rPh sb="0" eb="2">
      <t>リュウサン</t>
    </rPh>
    <rPh sb="6" eb="8">
      <t>リュウサン</t>
    </rPh>
    <phoneticPr fontId="1"/>
  </si>
  <si>
    <t>PAC：ポリ塩化アルミニウム</t>
    <rPh sb="6" eb="8">
      <t>エンカ</t>
    </rPh>
    <phoneticPr fontId="1"/>
  </si>
  <si>
    <t>ポリ鉄：ポリ硫酸第二鉄</t>
    <rPh sb="6" eb="8">
      <t>リュウサン</t>
    </rPh>
    <rPh sb="8" eb="10">
      <t>ダイニ</t>
    </rPh>
    <rPh sb="10" eb="11">
      <t>テツ</t>
    </rPh>
    <phoneticPr fontId="1"/>
  </si>
  <si>
    <t>塩鉄：塩化第二鉄</t>
    <rPh sb="3" eb="8">
      <t>エンカダイニテツ</t>
    </rPh>
    <phoneticPr fontId="1"/>
  </si>
  <si>
    <t>現在の委託契約について記入してください。なお、導入時と同じ場合は記入不要です。</t>
    <rPh sb="0" eb="2">
      <t>ゲンザイ</t>
    </rPh>
    <rPh sb="3" eb="5">
      <t>イタク</t>
    </rPh>
    <rPh sb="5" eb="7">
      <t>ケイヤク</t>
    </rPh>
    <rPh sb="11" eb="13">
      <t>キニュウ</t>
    </rPh>
    <rPh sb="23" eb="26">
      <t>ドウニュウジ</t>
    </rPh>
    <rPh sb="27" eb="28">
      <t>オナ</t>
    </rPh>
    <rPh sb="29" eb="31">
      <t>バアイ</t>
    </rPh>
    <rPh sb="32" eb="34">
      <t>キニュウ</t>
    </rPh>
    <rPh sb="34" eb="36">
      <t>フヨウ</t>
    </rPh>
    <phoneticPr fontId="1"/>
  </si>
  <si>
    <t>休廃止-年度</t>
    <rPh sb="0" eb="1">
      <t>キュウ</t>
    </rPh>
    <rPh sb="1" eb="3">
      <t>ハイシ</t>
    </rPh>
    <rPh sb="4" eb="6">
      <t>ネンド</t>
    </rPh>
    <phoneticPr fontId="1"/>
  </si>
  <si>
    <t>臭気-高中-生物脱臭</t>
  </si>
  <si>
    <t>臭気-高中-燃焼</t>
  </si>
  <si>
    <t>臭気-高中-他</t>
    <rPh sb="0" eb="2">
      <t>シュウキ</t>
    </rPh>
    <rPh sb="6" eb="7">
      <t>タ</t>
    </rPh>
    <phoneticPr fontId="1"/>
  </si>
  <si>
    <t>臭気-高中-他()</t>
    <rPh sb="0" eb="2">
      <t>シュウキ</t>
    </rPh>
    <rPh sb="6" eb="7">
      <t>タ</t>
    </rPh>
    <phoneticPr fontId="1"/>
  </si>
  <si>
    <t>臭気-高中-薬液洗浄</t>
    <rPh sb="0" eb="2">
      <t>シュウキ</t>
    </rPh>
    <rPh sb="6" eb="8">
      <t>ヤクエキ</t>
    </rPh>
    <rPh sb="8" eb="10">
      <t>センジョウ</t>
    </rPh>
    <phoneticPr fontId="1"/>
  </si>
  <si>
    <t>臭気-高中-活性炭</t>
    <rPh sb="0" eb="2">
      <t>シュウキ</t>
    </rPh>
    <rPh sb="6" eb="9">
      <t>カッセイタン</t>
    </rPh>
    <phoneticPr fontId="1"/>
  </si>
  <si>
    <t>し渣-脱水し渣</t>
    <rPh sb="1" eb="2">
      <t>サ</t>
    </rPh>
    <rPh sb="3" eb="5">
      <t>ダッスイ</t>
    </rPh>
    <rPh sb="6" eb="7">
      <t>サ</t>
    </rPh>
    <phoneticPr fontId="1"/>
  </si>
  <si>
    <t>し渣-焼却灰</t>
    <rPh sb="1" eb="2">
      <t>サ</t>
    </rPh>
    <rPh sb="3" eb="6">
      <t>ショウキャクバイ</t>
    </rPh>
    <phoneticPr fontId="1"/>
  </si>
  <si>
    <t>し渣-搬出形態-他</t>
    <rPh sb="1" eb="2">
      <t>サ</t>
    </rPh>
    <rPh sb="3" eb="5">
      <t>ハンシュツ</t>
    </rPh>
    <rPh sb="5" eb="7">
      <t>ケイタイ</t>
    </rPh>
    <rPh sb="8" eb="9">
      <t>タ</t>
    </rPh>
    <phoneticPr fontId="1"/>
  </si>
  <si>
    <t>し渣-搬出なし</t>
    <rPh sb="1" eb="2">
      <t>サ</t>
    </rPh>
    <rPh sb="3" eb="5">
      <t>ハンシュツ</t>
    </rPh>
    <phoneticPr fontId="1"/>
  </si>
  <si>
    <t>し渣-搬出先-他</t>
    <rPh sb="1" eb="2">
      <t>サ</t>
    </rPh>
    <rPh sb="3" eb="5">
      <t>ハンシュツ</t>
    </rPh>
    <rPh sb="5" eb="6">
      <t>サキ</t>
    </rPh>
    <rPh sb="7" eb="8">
      <t>タ</t>
    </rPh>
    <phoneticPr fontId="1"/>
  </si>
  <si>
    <t>し渣-ごみ焼却施設</t>
    <rPh sb="1" eb="2">
      <t>サ</t>
    </rPh>
    <rPh sb="5" eb="7">
      <t>ショウキャク</t>
    </rPh>
    <rPh sb="7" eb="9">
      <t>シセツ</t>
    </rPh>
    <phoneticPr fontId="1"/>
  </si>
  <si>
    <t>し渣-最終処分場</t>
    <rPh sb="1" eb="2">
      <t>サ</t>
    </rPh>
    <rPh sb="3" eb="5">
      <t>サイシュウ</t>
    </rPh>
    <rPh sb="5" eb="8">
      <t>ショブンジョウ</t>
    </rPh>
    <phoneticPr fontId="1"/>
  </si>
  <si>
    <t>汚泥-搬出形態-他</t>
    <rPh sb="0" eb="2">
      <t>オデイ</t>
    </rPh>
    <rPh sb="3" eb="5">
      <t>ハンシュツ</t>
    </rPh>
    <rPh sb="5" eb="7">
      <t>ケイタイ</t>
    </rPh>
    <rPh sb="8" eb="9">
      <t>タ</t>
    </rPh>
    <phoneticPr fontId="1"/>
  </si>
  <si>
    <t>汚泥-脱水汚泥</t>
    <rPh sb="0" eb="2">
      <t>オデイ</t>
    </rPh>
    <rPh sb="3" eb="5">
      <t>ダッスイ</t>
    </rPh>
    <rPh sb="5" eb="7">
      <t>オデイ</t>
    </rPh>
    <phoneticPr fontId="1"/>
  </si>
  <si>
    <t>汚泥-焼却灰</t>
    <rPh sb="0" eb="2">
      <t>オデイ</t>
    </rPh>
    <rPh sb="3" eb="6">
      <t>ショウキャクバイ</t>
    </rPh>
    <phoneticPr fontId="1"/>
  </si>
  <si>
    <t>汚泥-搬出なし</t>
    <rPh sb="0" eb="2">
      <t>オデイ</t>
    </rPh>
    <rPh sb="3" eb="5">
      <t>ハンシュツ</t>
    </rPh>
    <phoneticPr fontId="1"/>
  </si>
  <si>
    <t>汚泥-ごみ焼却施設</t>
    <rPh sb="0" eb="2">
      <t>オデイ</t>
    </rPh>
    <rPh sb="5" eb="7">
      <t>ショウキャク</t>
    </rPh>
    <rPh sb="7" eb="9">
      <t>シセツ</t>
    </rPh>
    <phoneticPr fontId="1"/>
  </si>
  <si>
    <t>汚泥-最終処分場</t>
    <rPh sb="0" eb="2">
      <t>オデイ</t>
    </rPh>
    <rPh sb="3" eb="5">
      <t>サイシュウ</t>
    </rPh>
    <rPh sb="5" eb="8">
      <t>ショブンジョウ</t>
    </rPh>
    <phoneticPr fontId="1"/>
  </si>
  <si>
    <t>汚泥-民間企業</t>
    <rPh sb="0" eb="2">
      <t>オデイ</t>
    </rPh>
    <rPh sb="3" eb="5">
      <t>ミンカン</t>
    </rPh>
    <rPh sb="5" eb="7">
      <t>キギョウ</t>
    </rPh>
    <phoneticPr fontId="1"/>
  </si>
  <si>
    <t>汚泥-搬出先-他</t>
    <rPh sb="0" eb="2">
      <t>オデイ</t>
    </rPh>
    <rPh sb="3" eb="5">
      <t>ハンシュツ</t>
    </rPh>
    <rPh sb="5" eb="6">
      <t>サキ</t>
    </rPh>
    <rPh sb="7" eb="8">
      <t>タ</t>
    </rPh>
    <phoneticPr fontId="1"/>
  </si>
  <si>
    <t>資源化物-他</t>
    <rPh sb="0" eb="3">
      <t>シゲンカ</t>
    </rPh>
    <rPh sb="3" eb="4">
      <t>ブツ</t>
    </rPh>
    <rPh sb="5" eb="6">
      <t>タ</t>
    </rPh>
    <phoneticPr fontId="1"/>
  </si>
  <si>
    <t>資源化物-地元住民</t>
    <rPh sb="0" eb="3">
      <t>シゲンカ</t>
    </rPh>
    <rPh sb="3" eb="4">
      <t>ブツ</t>
    </rPh>
    <rPh sb="5" eb="7">
      <t>ジモト</t>
    </rPh>
    <rPh sb="7" eb="9">
      <t>ジュウミン</t>
    </rPh>
    <phoneticPr fontId="1"/>
  </si>
  <si>
    <t>資源化物-民間企業</t>
    <rPh sb="0" eb="3">
      <t>シゲンカ</t>
    </rPh>
    <rPh sb="3" eb="4">
      <t>ブツ</t>
    </rPh>
    <rPh sb="5" eb="9">
      <t>ミンカンキギョウ</t>
    </rPh>
    <phoneticPr fontId="1"/>
  </si>
  <si>
    <t>資源化物-ごみ焼却施設</t>
    <rPh sb="0" eb="3">
      <t>シゲンカ</t>
    </rPh>
    <rPh sb="3" eb="4">
      <t>ブツ</t>
    </rPh>
    <rPh sb="7" eb="9">
      <t>ショウキャク</t>
    </rPh>
    <rPh sb="9" eb="11">
      <t>シセツ</t>
    </rPh>
    <phoneticPr fontId="1"/>
  </si>
  <si>
    <t>①余剰汚泥</t>
    <rPh sb="1" eb="3">
      <t>ヨジョウ</t>
    </rPh>
    <rPh sb="3" eb="5">
      <t>オデイ</t>
    </rPh>
    <phoneticPr fontId="1"/>
  </si>
  <si>
    <t>①凝集汚泥</t>
    <rPh sb="1" eb="3">
      <t>ギョウシュウ</t>
    </rPh>
    <rPh sb="3" eb="5">
      <t>オデイ</t>
    </rPh>
    <phoneticPr fontId="1"/>
  </si>
  <si>
    <t>①消化汚泥</t>
    <rPh sb="1" eb="3">
      <t>ショウカ</t>
    </rPh>
    <rPh sb="3" eb="5">
      <t>オデイ</t>
    </rPh>
    <phoneticPr fontId="1"/>
  </si>
  <si>
    <t>①し尿</t>
    <rPh sb="2" eb="3">
      <t>ニョウ</t>
    </rPh>
    <phoneticPr fontId="1"/>
  </si>
  <si>
    <t>①浄化槽汚泥</t>
    <rPh sb="1" eb="4">
      <t>ジョウカソウ</t>
    </rPh>
    <rPh sb="4" eb="6">
      <t>オデイ</t>
    </rPh>
    <phoneticPr fontId="1"/>
  </si>
  <si>
    <t>①その他</t>
    <rPh sb="3" eb="4">
      <t>タ</t>
    </rPh>
    <phoneticPr fontId="1"/>
  </si>
  <si>
    <t>①脱水機供給汚泥量</t>
    <rPh sb="1" eb="4">
      <t>ダッスイキ</t>
    </rPh>
    <rPh sb="4" eb="6">
      <t>キョウキュウ</t>
    </rPh>
    <rPh sb="6" eb="9">
      <t>オデイリョウ</t>
    </rPh>
    <phoneticPr fontId="1"/>
  </si>
  <si>
    <t>①脱水機供給汚泥濃度</t>
    <rPh sb="1" eb="4">
      <t>ダッスイキ</t>
    </rPh>
    <rPh sb="4" eb="6">
      <t>キョウキュウ</t>
    </rPh>
    <rPh sb="6" eb="8">
      <t>オデイ</t>
    </rPh>
    <rPh sb="8" eb="10">
      <t>ノウド</t>
    </rPh>
    <phoneticPr fontId="1"/>
  </si>
  <si>
    <t>②余剰汚泥</t>
    <rPh sb="1" eb="3">
      <t>ヨジョウ</t>
    </rPh>
    <rPh sb="3" eb="5">
      <t>オデイ</t>
    </rPh>
    <phoneticPr fontId="1"/>
  </si>
  <si>
    <t>②凝集汚泥</t>
    <rPh sb="1" eb="3">
      <t>ギョウシュウ</t>
    </rPh>
    <rPh sb="3" eb="5">
      <t>オデイ</t>
    </rPh>
    <phoneticPr fontId="1"/>
  </si>
  <si>
    <t>②消化汚泥</t>
    <rPh sb="1" eb="3">
      <t>ショウカ</t>
    </rPh>
    <rPh sb="3" eb="5">
      <t>オデイ</t>
    </rPh>
    <phoneticPr fontId="1"/>
  </si>
  <si>
    <t>②し尿</t>
    <rPh sb="2" eb="3">
      <t>ニョウ</t>
    </rPh>
    <phoneticPr fontId="1"/>
  </si>
  <si>
    <t>②浄化槽汚泥</t>
    <rPh sb="1" eb="4">
      <t>ジョウカソウ</t>
    </rPh>
    <rPh sb="4" eb="6">
      <t>オデイ</t>
    </rPh>
    <phoneticPr fontId="1"/>
  </si>
  <si>
    <t>②その他</t>
    <rPh sb="3" eb="4">
      <t>タ</t>
    </rPh>
    <phoneticPr fontId="1"/>
  </si>
  <si>
    <t>②汚泥脱水機供給汚泥量</t>
    <rPh sb="1" eb="3">
      <t>オデイ</t>
    </rPh>
    <rPh sb="3" eb="6">
      <t>ダッスイキ</t>
    </rPh>
    <rPh sb="6" eb="8">
      <t>キョウキュウ</t>
    </rPh>
    <rPh sb="8" eb="11">
      <t>オデイリョウ</t>
    </rPh>
    <phoneticPr fontId="1"/>
  </si>
  <si>
    <t>②脱水機供給汚泥濃度</t>
    <rPh sb="1" eb="4">
      <t>ダッスイキ</t>
    </rPh>
    <rPh sb="4" eb="6">
      <t>キョウキュウ</t>
    </rPh>
    <rPh sb="6" eb="8">
      <t>オデイ</t>
    </rPh>
    <rPh sb="8" eb="10">
      <t>ノウド</t>
    </rPh>
    <phoneticPr fontId="1"/>
  </si>
  <si>
    <t>③余剰汚泥</t>
    <rPh sb="1" eb="3">
      <t>ヨジョウ</t>
    </rPh>
    <rPh sb="3" eb="5">
      <t>オデイ</t>
    </rPh>
    <phoneticPr fontId="1"/>
  </si>
  <si>
    <t>③凝集汚泥</t>
    <rPh sb="1" eb="3">
      <t>ギョウシュウ</t>
    </rPh>
    <rPh sb="3" eb="5">
      <t>オデイ</t>
    </rPh>
    <phoneticPr fontId="1"/>
  </si>
  <si>
    <t>③消化汚泥</t>
    <rPh sb="1" eb="3">
      <t>ショウカ</t>
    </rPh>
    <rPh sb="3" eb="5">
      <t>オデイ</t>
    </rPh>
    <phoneticPr fontId="1"/>
  </si>
  <si>
    <t>③し尿</t>
    <rPh sb="2" eb="3">
      <t>ニョウ</t>
    </rPh>
    <phoneticPr fontId="1"/>
  </si>
  <si>
    <t>③浄化槽汚泥</t>
    <rPh sb="1" eb="4">
      <t>ジョウカソウ</t>
    </rPh>
    <rPh sb="4" eb="6">
      <t>オデイ</t>
    </rPh>
    <phoneticPr fontId="1"/>
  </si>
  <si>
    <t>③その他</t>
    <rPh sb="3" eb="4">
      <t>タ</t>
    </rPh>
    <phoneticPr fontId="1"/>
  </si>
  <si>
    <t>③汚泥脱水機供給汚泥量</t>
    <rPh sb="1" eb="3">
      <t>オデイ</t>
    </rPh>
    <rPh sb="3" eb="6">
      <t>ダッスイキ</t>
    </rPh>
    <rPh sb="6" eb="8">
      <t>キョウキュウ</t>
    </rPh>
    <rPh sb="8" eb="11">
      <t>オデイリョウ</t>
    </rPh>
    <phoneticPr fontId="1"/>
  </si>
  <si>
    <t>③脱水機供給汚泥濃度</t>
    <rPh sb="1" eb="4">
      <t>ダッスイキ</t>
    </rPh>
    <rPh sb="4" eb="6">
      <t>キョウキュウ</t>
    </rPh>
    <rPh sb="6" eb="8">
      <t>オデイ</t>
    </rPh>
    <rPh sb="8" eb="10">
      <t>ノウド</t>
    </rPh>
    <phoneticPr fontId="1"/>
  </si>
  <si>
    <t>水処理用凝集助剤（実績値）</t>
    <rPh sb="9" eb="12">
      <t>ジッセキチ</t>
    </rPh>
    <phoneticPr fontId="1"/>
  </si>
  <si>
    <t>水処理用凝集助剤（単位）</t>
    <rPh sb="9" eb="11">
      <t>タンイ</t>
    </rPh>
    <phoneticPr fontId="1"/>
  </si>
  <si>
    <t>水処理用凝集助剤（濃度）</t>
    <rPh sb="9" eb="11">
      <t>ノウド</t>
    </rPh>
    <phoneticPr fontId="1"/>
  </si>
  <si>
    <t>水処理用凝集助剤（比重）</t>
    <rPh sb="9" eb="11">
      <t>ヒジュウ</t>
    </rPh>
    <phoneticPr fontId="1"/>
  </si>
  <si>
    <t>自治体名＋施設名_維持管理</t>
    <rPh sb="9" eb="11">
      <t>イジ</t>
    </rPh>
    <rPh sb="11" eb="13">
      <t>カンリ</t>
    </rPh>
    <phoneticPr fontId="4"/>
  </si>
  <si>
    <r>
      <t>なお、本アンケートは</t>
    </r>
    <r>
      <rPr>
        <u/>
        <sz val="11"/>
        <rFont val="ＭＳ ゴシック"/>
        <family val="3"/>
        <charset val="128"/>
      </rPr>
      <t>令和２（2020）年度末現在</t>
    </r>
    <r>
      <rPr>
        <sz val="11"/>
        <rFont val="ＭＳ 明朝"/>
        <family val="1"/>
        <charset val="128"/>
      </rPr>
      <t>の状況についてご回答願います。</t>
    </r>
    <rPh sb="3" eb="4">
      <t>ホン</t>
    </rPh>
    <rPh sb="10" eb="12">
      <t>レイワ</t>
    </rPh>
    <rPh sb="19" eb="22">
      <t>ネンドマツ</t>
    </rPh>
    <rPh sb="22" eb="24">
      <t>ゲンザイ</t>
    </rPh>
    <rPh sb="25" eb="27">
      <t>ジョウキョウ</t>
    </rPh>
    <rPh sb="32" eb="34">
      <t>カイトウ</t>
    </rPh>
    <rPh sb="34" eb="35">
      <t>ネガ</t>
    </rPh>
    <phoneticPr fontId="1"/>
  </si>
  <si>
    <t>【令和２（2020）年度実績】</t>
    <rPh sb="1" eb="2">
      <t>レイ</t>
    </rPh>
    <rPh sb="2" eb="3">
      <t>カズ</t>
    </rPh>
    <rPh sb="10" eb="12">
      <t>ネンド</t>
    </rPh>
    <rPh sb="12" eb="14">
      <t>ジッセキ</t>
    </rPh>
    <phoneticPr fontId="1"/>
  </si>
  <si>
    <t>令和</t>
    <rPh sb="0" eb="2">
      <t>レイワ</t>
    </rPh>
    <phoneticPr fontId="1"/>
  </si>
  <si>
    <t>月</t>
    <rPh sb="0" eb="1">
      <t>ガツ</t>
    </rPh>
    <phoneticPr fontId="1"/>
  </si>
  <si>
    <t>　また、施設のパンフレット及び平成28（2016）～令和２（2020）年度に実施した精密機能検査報告書（写しでも可）をご提出ください。</t>
    <rPh sb="4" eb="6">
      <t>シセツ</t>
    </rPh>
    <rPh sb="13" eb="14">
      <t>オヨ</t>
    </rPh>
    <rPh sb="15" eb="17">
      <t>ヘイセイ</t>
    </rPh>
    <rPh sb="26" eb="28">
      <t>レイワ</t>
    </rPh>
    <rPh sb="35" eb="37">
      <t>ネンド</t>
    </rPh>
    <rPh sb="38" eb="40">
      <t>ジッシ</t>
    </rPh>
    <rPh sb="42" eb="48">
      <t>セイミツ</t>
    </rPh>
    <rPh sb="48" eb="51">
      <t>ホウコクショ</t>
    </rPh>
    <rPh sb="52" eb="53">
      <t>ウツ</t>
    </rPh>
    <rPh sb="56" eb="57">
      <t>カ</t>
    </rPh>
    <rPh sb="60" eb="62">
      <t>テイシュツ</t>
    </rPh>
    <phoneticPr fontId="4"/>
  </si>
  <si>
    <t>精密機能検査報告書（平成28（2016）～令和２（2020）年度）</t>
    <rPh sb="0" eb="6">
      <t>セイミツ</t>
    </rPh>
    <rPh sb="6" eb="9">
      <t>ホウコクショ</t>
    </rPh>
    <rPh sb="10" eb="12">
      <t>ヘイセイ</t>
    </rPh>
    <rPh sb="21" eb="23">
      <t>レイワ</t>
    </rPh>
    <rPh sb="30" eb="32">
      <t>ネンド</t>
    </rPh>
    <phoneticPr fontId="4"/>
  </si>
  <si>
    <t>環境事業第一部環境施設計画課　木下、後藤</t>
    <rPh sb="0" eb="2">
      <t>カンキョウ</t>
    </rPh>
    <rPh sb="2" eb="4">
      <t>ジギョウ</t>
    </rPh>
    <rPh sb="4" eb="6">
      <t>ダイイチ</t>
    </rPh>
    <rPh sb="6" eb="7">
      <t>ブ</t>
    </rPh>
    <rPh sb="7" eb="9">
      <t>カンキョウ</t>
    </rPh>
    <rPh sb="9" eb="11">
      <t>シセツ</t>
    </rPh>
    <rPh sb="11" eb="13">
      <t>ケイカク</t>
    </rPh>
    <rPh sb="13" eb="14">
      <t>カ</t>
    </rPh>
    <rPh sb="15" eb="17">
      <t>キノシタ</t>
    </rPh>
    <rPh sb="18" eb="20">
      <t>ゴトウ</t>
    </rPh>
    <phoneticPr fontId="4"/>
  </si>
  <si>
    <t>年間（</t>
    <rPh sb="0" eb="2">
      <t>ネンカン</t>
    </rPh>
    <phoneticPr fontId="1"/>
  </si>
  <si>
    <t>平成</t>
    <phoneticPr fontId="1"/>
  </si>
  <si>
    <t>令和</t>
    <rPh sb="0" eb="2">
      <t>レイワ</t>
    </rPh>
    <phoneticPr fontId="1"/>
  </si>
  <si>
    <t>平成</t>
    <rPh sb="0" eb="2">
      <t>ヘイセイ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</si>
</sst>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lt;10][DBNum3]0;General"/>
    <numFmt numFmtId="177" formatCode="[DBNum3][$-411]ggge&quot;年&quot;m&quot;月&quot;d&quot;日&quot;"/>
    <numFmt numFmtId="178" formatCode="@&quot; &quot;"/>
    <numFmt numFmtId="179" formatCode="&quot; &quot;@"/>
    <numFmt numFmtId="180" formatCode="[&lt;=999]000;[&lt;=99999]000\-00;000\-0000"/>
    <numFmt numFmtId="181" formatCode="000"/>
    <numFmt numFmtId="182" formatCode="0000"/>
    <numFmt numFmtId="183" formatCode="[DBNum3]General"/>
    <numFmt numFmtId="184" formatCode="&quot;平成&quot;0&quot;年度&quot;"/>
    <numFmt numFmtId="185" formatCode="#,###"/>
  </numFmts>
  <fonts count="42" x14ac:knownFonts="1">
    <font>
      <sz val="11"/>
      <name val="ＭＳ 明朝"/>
      <family val="1"/>
      <charset val="128"/>
    </font>
    <font>
      <sz val="6"/>
      <name val="ＭＳ 明朝"/>
      <family val="1"/>
      <charset val="128"/>
    </font>
    <font>
      <sz val="8"/>
      <color indexed="8"/>
      <name val="ＭＳ 明朝"/>
      <family val="1"/>
      <charset val="128"/>
    </font>
    <font>
      <sz val="11"/>
      <name val="ＭＳ ゴシック"/>
      <family val="3"/>
      <charset val="128"/>
    </font>
    <font>
      <sz val="6"/>
      <name val="ＭＳ 明朝"/>
      <family val="1"/>
      <charset val="128"/>
    </font>
    <font>
      <sz val="11"/>
      <name val="HG丸ｺﾞｼｯｸM-PRO"/>
      <family val="3"/>
      <charset val="128"/>
    </font>
    <font>
      <sz val="10"/>
      <name val="Verdana"/>
      <family val="2"/>
    </font>
    <font>
      <sz val="10"/>
      <name val="ＭＳ 明朝"/>
      <family val="1"/>
      <charset val="128"/>
    </font>
    <font>
      <sz val="11"/>
      <name val="ＭＳ 明朝"/>
      <family val="1"/>
      <charset val="128"/>
    </font>
    <font>
      <sz val="22"/>
      <name val="HG丸ｺﾞｼｯｸM-PRO"/>
      <family val="3"/>
      <charset val="128"/>
    </font>
    <font>
      <u/>
      <sz val="11"/>
      <name val="ＭＳ ゴシック"/>
      <family val="3"/>
      <charset val="128"/>
    </font>
    <font>
      <sz val="12"/>
      <name val="ＭＳ ゴシック"/>
      <family val="3"/>
      <charset val="128"/>
    </font>
    <font>
      <sz val="12"/>
      <name val="ＭＳ 明朝"/>
      <family val="1"/>
      <charset val="128"/>
    </font>
    <font>
      <sz val="10"/>
      <name val="ＭＳ ゴシック"/>
      <family val="3"/>
      <charset val="128"/>
    </font>
    <font>
      <sz val="10"/>
      <name val="HG丸ｺﾞｼｯｸM-PRO"/>
      <family val="3"/>
      <charset val="128"/>
    </font>
    <font>
      <vertAlign val="superscript"/>
      <sz val="11"/>
      <name val="HG丸ｺﾞｼｯｸM-PRO"/>
      <family val="3"/>
      <charset val="128"/>
    </font>
    <font>
      <sz val="11"/>
      <color theme="1"/>
      <name val="ＭＳ 明朝"/>
      <family val="1"/>
      <charset val="128"/>
    </font>
    <font>
      <sz val="11"/>
      <color theme="1"/>
      <name val="ＭＳ Ｐ明朝"/>
      <family val="1"/>
      <charset val="128"/>
    </font>
    <font>
      <sz val="11"/>
      <color theme="1"/>
      <name val="ＭＳ Ｐゴシック"/>
      <family val="3"/>
      <charset val="128"/>
      <scheme val="minor"/>
    </font>
    <font>
      <sz val="11"/>
      <color theme="0"/>
      <name val="ＭＳ Ｐゴシック"/>
      <family val="3"/>
      <charset val="128"/>
      <scheme val="min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
      <color theme="1"/>
      <name val="ＭＳ ゴシック"/>
      <family val="3"/>
      <charset val="128"/>
    </font>
    <font>
      <sz val="11"/>
      <color theme="1"/>
      <name val="HG丸ｺﾞｼｯｸM-PRO"/>
      <family val="3"/>
      <charset val="128"/>
    </font>
    <font>
      <sz val="11"/>
      <color theme="1"/>
      <name val="ＭＳ ゴシック"/>
      <family val="3"/>
      <charset val="128"/>
    </font>
    <font>
      <sz val="12"/>
      <name val="HGｺﾞｼｯｸM"/>
      <family val="3"/>
      <charset val="128"/>
    </font>
    <font>
      <sz val="20"/>
      <name val="ＭＳ 明朝"/>
      <family val="1"/>
      <charset val="128"/>
    </font>
    <font>
      <sz val="14"/>
      <name val="ＭＳ 明朝"/>
      <family val="1"/>
      <charset val="128"/>
    </font>
    <font>
      <vertAlign val="superscript"/>
      <sz val="11"/>
      <name val="ＭＳ 明朝"/>
      <family val="1"/>
      <charset val="128"/>
    </font>
    <font>
      <sz val="9"/>
      <color rgb="FF000000"/>
      <name val="MS UI Gothic"/>
      <family val="3"/>
      <charset val="128"/>
    </font>
  </fonts>
  <fills count="4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FFF99"/>
        <bgColor indexed="64"/>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C7CE"/>
      </patternFill>
    </fill>
    <fill>
      <patternFill patternType="solid">
        <fgColor theme="0"/>
        <bgColor indexed="64"/>
      </patternFill>
    </fill>
    <fill>
      <patternFill patternType="solid">
        <fgColor rgb="FFF2F2F2"/>
      </patternFill>
    </fill>
    <fill>
      <patternFill patternType="solid">
        <fgColor rgb="FFFFCC99"/>
      </patternFill>
    </fill>
    <fill>
      <patternFill patternType="solid">
        <fgColor rgb="FFC6EFCE"/>
      </patternFill>
    </fill>
    <fill>
      <patternFill patternType="solid">
        <fgColor rgb="FF00FFFF"/>
        <bgColor indexed="64"/>
      </patternFill>
    </fill>
    <fill>
      <patternFill patternType="solid">
        <fgColor rgb="FFFFFFFF"/>
        <bgColor indexed="64"/>
      </patternFill>
    </fill>
    <fill>
      <patternFill patternType="solid">
        <fgColor rgb="FFCCFFCC"/>
        <bgColor indexed="64"/>
      </patternFill>
    </fill>
    <fill>
      <patternFill patternType="solid">
        <fgColor rgb="FFFCF6FC"/>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rgb="FFFFCCFF"/>
        <bgColor indexed="64"/>
      </patternFill>
    </fill>
  </fills>
  <borders count="8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55"/>
      </top>
      <bottom style="medium">
        <color indexed="55"/>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DashDot">
        <color indexed="14"/>
      </left>
      <right/>
      <top style="mediumDashDot">
        <color indexed="14"/>
      </top>
      <bottom/>
      <diagonal/>
    </border>
    <border>
      <left/>
      <right/>
      <top style="mediumDashDot">
        <color indexed="14"/>
      </top>
      <bottom/>
      <diagonal/>
    </border>
    <border>
      <left/>
      <right style="mediumDashDot">
        <color indexed="14"/>
      </right>
      <top style="mediumDashDot">
        <color indexed="14"/>
      </top>
      <bottom/>
      <diagonal/>
    </border>
    <border>
      <left style="mediumDashDot">
        <color indexed="14"/>
      </left>
      <right/>
      <top/>
      <bottom/>
      <diagonal/>
    </border>
    <border>
      <left/>
      <right style="mediumDashDot">
        <color indexed="14"/>
      </right>
      <top/>
      <bottom/>
      <diagonal/>
    </border>
    <border>
      <left style="thick">
        <color indexed="14"/>
      </left>
      <right/>
      <top style="thick">
        <color indexed="14"/>
      </top>
      <bottom/>
      <diagonal/>
    </border>
    <border>
      <left/>
      <right/>
      <top style="thick">
        <color indexed="14"/>
      </top>
      <bottom/>
      <diagonal/>
    </border>
    <border>
      <left/>
      <right style="thick">
        <color indexed="14"/>
      </right>
      <top style="thick">
        <color indexed="14"/>
      </top>
      <bottom/>
      <diagonal/>
    </border>
    <border>
      <left style="thick">
        <color indexed="14"/>
      </left>
      <right/>
      <top/>
      <bottom/>
      <diagonal/>
    </border>
    <border>
      <left/>
      <right style="thick">
        <color indexed="14"/>
      </right>
      <top/>
      <bottom/>
      <diagonal/>
    </border>
    <border>
      <left style="thick">
        <color indexed="14"/>
      </left>
      <right/>
      <top/>
      <bottom style="thick">
        <color indexed="14"/>
      </bottom>
      <diagonal/>
    </border>
    <border>
      <left/>
      <right/>
      <top/>
      <bottom style="thick">
        <color indexed="14"/>
      </bottom>
      <diagonal/>
    </border>
    <border>
      <left/>
      <right style="thick">
        <color indexed="14"/>
      </right>
      <top/>
      <bottom style="thick">
        <color indexed="14"/>
      </bottom>
      <diagonal/>
    </border>
    <border>
      <left/>
      <right/>
      <top style="double">
        <color indexed="10"/>
      </top>
      <bottom style="double">
        <color indexed="10"/>
      </bottom>
      <diagonal/>
    </border>
    <border>
      <left/>
      <right style="double">
        <color indexed="10"/>
      </right>
      <top style="double">
        <color indexed="10"/>
      </top>
      <bottom style="double">
        <color indexed="10"/>
      </bottom>
      <diagonal/>
    </border>
    <border>
      <left style="thin">
        <color indexed="55"/>
      </left>
      <right/>
      <top/>
      <bottom/>
      <diagonal/>
    </border>
    <border>
      <left/>
      <right/>
      <top style="medium">
        <color indexed="23"/>
      </top>
      <bottom style="thin">
        <color indexed="23"/>
      </bottom>
      <diagonal/>
    </border>
    <border>
      <left/>
      <right/>
      <top style="medium">
        <color indexed="55"/>
      </top>
      <bottom style="thin">
        <color indexed="55"/>
      </bottom>
      <diagonal/>
    </border>
    <border>
      <left style="mediumDashDot">
        <color indexed="14"/>
      </left>
      <right/>
      <top/>
      <bottom style="mediumDashDot">
        <color indexed="14"/>
      </bottom>
      <diagonal/>
    </border>
    <border>
      <left/>
      <right/>
      <top/>
      <bottom style="mediumDashDot">
        <color indexed="14"/>
      </bottom>
      <diagonal/>
    </border>
    <border>
      <left/>
      <right style="mediumDashDot">
        <color indexed="14"/>
      </right>
      <top/>
      <bottom style="mediumDashDot">
        <color indexed="14"/>
      </bottom>
      <diagonal/>
    </border>
    <border>
      <left style="thin">
        <color indexed="64"/>
      </left>
      <right style="thin">
        <color indexed="64"/>
      </right>
      <top style="thin">
        <color indexed="64"/>
      </top>
      <bottom style="thin">
        <color indexed="64"/>
      </bottom>
      <diagonal/>
    </border>
    <border>
      <left style="medium">
        <color indexed="23"/>
      </left>
      <right/>
      <top style="medium">
        <color indexed="23"/>
      </top>
      <bottom style="thin">
        <color indexed="23"/>
      </bottom>
      <diagonal/>
    </border>
    <border>
      <left/>
      <right style="thin">
        <color indexed="23"/>
      </right>
      <top style="medium">
        <color indexed="23"/>
      </top>
      <bottom style="thin">
        <color indexed="23"/>
      </bottom>
      <diagonal/>
    </border>
    <border>
      <left style="medium">
        <color indexed="55"/>
      </left>
      <right/>
      <top style="medium">
        <color indexed="55"/>
      </top>
      <bottom style="thin">
        <color indexed="55"/>
      </bottom>
      <diagonal/>
    </border>
    <border>
      <left/>
      <right style="thin">
        <color indexed="55"/>
      </right>
      <top style="medium">
        <color indexed="55"/>
      </top>
      <bottom style="thin">
        <color indexed="55"/>
      </bottom>
      <diagonal/>
    </border>
    <border>
      <left style="medium">
        <color indexed="55"/>
      </left>
      <right/>
      <top style="thin">
        <color indexed="55"/>
      </top>
      <bottom style="thin">
        <color indexed="55"/>
      </bottom>
      <diagonal/>
    </border>
    <border>
      <left/>
      <right/>
      <top style="thin">
        <color indexed="55"/>
      </top>
      <bottom style="thin">
        <color indexed="55"/>
      </bottom>
      <diagonal/>
    </border>
    <border>
      <left style="medium">
        <color indexed="55"/>
      </left>
      <right/>
      <top style="thin">
        <color indexed="55"/>
      </top>
      <bottom style="medium">
        <color indexed="55"/>
      </bottom>
      <diagonal/>
    </border>
    <border>
      <left style="hair">
        <color indexed="55"/>
      </left>
      <right/>
      <top style="medium">
        <color indexed="55"/>
      </top>
      <bottom style="thin">
        <color indexed="55"/>
      </bottom>
      <diagonal/>
    </border>
    <border>
      <left/>
      <right style="medium">
        <color indexed="55"/>
      </right>
      <top style="medium">
        <color indexed="55"/>
      </top>
      <bottom style="thin">
        <color indexed="55"/>
      </bottom>
      <diagonal/>
    </border>
    <border>
      <left style="hair">
        <color indexed="55"/>
      </left>
      <right/>
      <top style="thin">
        <color indexed="55"/>
      </top>
      <bottom style="thin">
        <color indexed="55"/>
      </bottom>
      <diagonal/>
    </border>
    <border>
      <left/>
      <right style="medium">
        <color indexed="55"/>
      </right>
      <top style="thin">
        <color indexed="55"/>
      </top>
      <bottom style="thin">
        <color indexed="55"/>
      </bottom>
      <diagonal/>
    </border>
    <border>
      <left style="hair">
        <color indexed="55"/>
      </left>
      <right/>
      <top style="thin">
        <color indexed="55"/>
      </top>
      <bottom style="medium">
        <color indexed="55"/>
      </bottom>
      <diagonal/>
    </border>
    <border>
      <left/>
      <right style="medium">
        <color indexed="55"/>
      </right>
      <top style="thin">
        <color indexed="55"/>
      </top>
      <bottom style="medium">
        <color indexed="55"/>
      </bottom>
      <diagonal/>
    </border>
    <border>
      <left style="thin">
        <color indexed="8"/>
      </left>
      <right/>
      <top style="thin">
        <color indexed="64"/>
      </top>
      <bottom style="thin">
        <color indexed="64"/>
      </bottom>
      <diagonal/>
    </border>
    <border>
      <left style="double">
        <color indexed="10"/>
      </left>
      <right/>
      <top style="double">
        <color indexed="10"/>
      </top>
      <bottom style="double">
        <color indexed="10"/>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medium">
        <color rgb="FFFF00FF"/>
      </left>
      <right/>
      <top style="medium">
        <color rgb="FFFF00FF"/>
      </top>
      <bottom/>
      <diagonal/>
    </border>
    <border>
      <left/>
      <right/>
      <top style="medium">
        <color rgb="FFFF00FF"/>
      </top>
      <bottom/>
      <diagonal/>
    </border>
    <border>
      <left/>
      <right style="medium">
        <color rgb="FFFF00FF"/>
      </right>
      <top style="medium">
        <color rgb="FFFF00FF"/>
      </top>
      <bottom/>
      <diagonal/>
    </border>
    <border>
      <left style="medium">
        <color rgb="FFFF00FF"/>
      </left>
      <right/>
      <top/>
      <bottom/>
      <diagonal/>
    </border>
    <border>
      <left/>
      <right style="medium">
        <color rgb="FFFF00FF"/>
      </right>
      <top/>
      <bottom/>
      <diagonal/>
    </border>
    <border>
      <left style="medium">
        <color rgb="FFFF00FF"/>
      </left>
      <right/>
      <top/>
      <bottom style="medium">
        <color rgb="FFFF00FF"/>
      </bottom>
      <diagonal/>
    </border>
    <border>
      <left/>
      <right/>
      <top/>
      <bottom style="medium">
        <color rgb="FFFF00FF"/>
      </bottom>
      <diagonal/>
    </border>
    <border>
      <left/>
      <right style="medium">
        <color rgb="FFFF00FF"/>
      </right>
      <top/>
      <bottom style="medium">
        <color rgb="FFFF00FF"/>
      </bottom>
      <diagonal/>
    </border>
    <border>
      <left style="medium">
        <color theme="0" tint="-0.34998626667073579"/>
      </left>
      <right/>
      <top style="medium">
        <color theme="0" tint="-0.34998626667073579"/>
      </top>
      <bottom style="thin">
        <color theme="0" tint="-0.34998626667073579"/>
      </bottom>
      <diagonal/>
    </border>
    <border>
      <left/>
      <right/>
      <top style="medium">
        <color theme="0" tint="-0.34998626667073579"/>
      </top>
      <bottom style="thin">
        <color theme="0" tint="-0.34998626667073579"/>
      </bottom>
      <diagonal/>
    </border>
    <border>
      <left/>
      <right style="thin">
        <color theme="0" tint="-0.34998626667073579"/>
      </right>
      <top style="medium">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bottom style="medium">
        <color indexed="55"/>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48">
    <xf numFmtId="0" fontId="0" fillId="0" borderId="0">
      <alignment vertical="center"/>
    </xf>
    <xf numFmtId="176" fontId="17" fillId="0" borderId="0" applyFont="0" applyFill="0" applyBorder="0" applyAlignment="0">
      <alignment vertical="center"/>
    </xf>
    <xf numFmtId="0" fontId="18" fillId="2" borderId="0" applyNumberFormat="0" applyBorder="0" applyAlignment="0" applyProtection="0">
      <alignment vertical="center"/>
    </xf>
    <xf numFmtId="0" fontId="18" fillId="3" borderId="0" applyNumberFormat="0" applyBorder="0" applyAlignment="0" applyProtection="0">
      <alignment vertical="center"/>
    </xf>
    <xf numFmtId="0" fontId="18" fillId="4" borderId="0" applyNumberFormat="0" applyBorder="0" applyAlignment="0" applyProtection="0">
      <alignment vertical="center"/>
    </xf>
    <xf numFmtId="0" fontId="18" fillId="5" borderId="0" applyNumberFormat="0" applyBorder="0" applyAlignment="0" applyProtection="0">
      <alignment vertical="center"/>
    </xf>
    <xf numFmtId="0" fontId="18" fillId="6" borderId="0" applyNumberFormat="0" applyBorder="0" applyAlignment="0" applyProtection="0">
      <alignment vertical="center"/>
    </xf>
    <xf numFmtId="0" fontId="18" fillId="7" borderId="0" applyNumberFormat="0" applyBorder="0" applyAlignment="0" applyProtection="0">
      <alignment vertical="center"/>
    </xf>
    <xf numFmtId="0" fontId="18" fillId="8"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9" fillId="14" borderId="0" applyNumberFormat="0" applyBorder="0" applyAlignment="0" applyProtection="0">
      <alignment vertical="center"/>
    </xf>
    <xf numFmtId="0" fontId="19" fillId="15" borderId="0" applyNumberFormat="0" applyBorder="0" applyAlignment="0" applyProtection="0">
      <alignment vertical="center"/>
    </xf>
    <xf numFmtId="0" fontId="19" fillId="16" borderId="0" applyNumberFormat="0" applyBorder="0" applyAlignment="0" applyProtection="0">
      <alignment vertical="center"/>
    </xf>
    <xf numFmtId="0" fontId="19" fillId="17" borderId="0" applyNumberFormat="0" applyBorder="0" applyAlignment="0" applyProtection="0">
      <alignment vertical="center"/>
    </xf>
    <xf numFmtId="0" fontId="19" fillId="18" borderId="0" applyNumberFormat="0" applyBorder="0" applyAlignment="0" applyProtection="0">
      <alignment vertical="center"/>
    </xf>
    <xf numFmtId="0" fontId="19" fillId="19" borderId="0" applyNumberFormat="0" applyBorder="0" applyAlignment="0" applyProtection="0">
      <alignment vertical="center"/>
    </xf>
    <xf numFmtId="0" fontId="16" fillId="20" borderId="0">
      <alignment vertical="center"/>
    </xf>
    <xf numFmtId="0" fontId="19" fillId="21" borderId="0" applyNumberFormat="0" applyBorder="0" applyAlignment="0" applyProtection="0">
      <alignment vertical="center"/>
    </xf>
    <xf numFmtId="0" fontId="19" fillId="22" borderId="0" applyNumberFormat="0" applyBorder="0" applyAlignment="0" applyProtection="0">
      <alignment vertical="center"/>
    </xf>
    <xf numFmtId="0" fontId="19" fillId="23" borderId="0" applyNumberFormat="0" applyBorder="0" applyAlignment="0" applyProtection="0">
      <alignment vertical="center"/>
    </xf>
    <xf numFmtId="0" fontId="19" fillId="24" borderId="0" applyNumberFormat="0" applyBorder="0" applyAlignment="0" applyProtection="0">
      <alignment vertical="center"/>
    </xf>
    <xf numFmtId="0" fontId="19" fillId="25" borderId="0" applyNumberFormat="0" applyBorder="0" applyAlignment="0" applyProtection="0">
      <alignment vertical="center"/>
    </xf>
    <xf numFmtId="0" fontId="19" fillId="26" borderId="0" applyNumberFormat="0" applyBorder="0" applyAlignment="0" applyProtection="0">
      <alignment vertical="center"/>
    </xf>
    <xf numFmtId="0" fontId="20" fillId="27" borderId="53" applyNumberFormat="0" applyAlignment="0" applyProtection="0">
      <alignment vertical="center"/>
    </xf>
    <xf numFmtId="0" fontId="21" fillId="28" borderId="0" applyNumberFormat="0" applyBorder="0" applyAlignment="0" applyProtection="0">
      <alignment vertical="center"/>
    </xf>
    <xf numFmtId="0" fontId="22" fillId="0" borderId="54" applyNumberFormat="0" applyFill="0" applyAlignment="0" applyProtection="0">
      <alignment vertical="center"/>
    </xf>
    <xf numFmtId="0" fontId="23" fillId="29" borderId="0" applyNumberFormat="0" applyBorder="0" applyAlignment="0" applyProtection="0">
      <alignment vertical="center"/>
    </xf>
    <xf numFmtId="178" fontId="16" fillId="30" borderId="0" applyFont="0" applyFill="0" applyBorder="0" applyAlignment="0">
      <alignment horizontal="left" vertical="center"/>
    </xf>
    <xf numFmtId="0" fontId="5" fillId="0" borderId="0" applyFill="0" applyBorder="0" applyAlignment="0" applyProtection="0">
      <alignment vertical="center"/>
    </xf>
    <xf numFmtId="0" fontId="24" fillId="31" borderId="55" applyNumberFormat="0" applyAlignment="0" applyProtection="0">
      <alignment vertical="center"/>
    </xf>
    <xf numFmtId="0" fontId="25" fillId="0" borderId="0" applyNumberFormat="0" applyFill="0" applyBorder="0" applyAlignment="0" applyProtection="0">
      <alignment vertical="center"/>
    </xf>
    <xf numFmtId="38" fontId="8" fillId="0" borderId="0" applyFont="0" applyFill="0" applyBorder="0" applyAlignment="0" applyProtection="0"/>
    <xf numFmtId="0" fontId="26" fillId="0" borderId="56" applyNumberFormat="0" applyFill="0" applyAlignment="0" applyProtection="0">
      <alignment vertical="center"/>
    </xf>
    <xf numFmtId="0" fontId="27" fillId="0" borderId="57" applyNumberFormat="0" applyFill="0" applyAlignment="0" applyProtection="0">
      <alignment vertical="center"/>
    </xf>
    <xf numFmtId="0" fontId="28" fillId="0" borderId="58" applyNumberFormat="0" applyFill="0" applyAlignment="0" applyProtection="0">
      <alignment vertical="center"/>
    </xf>
    <xf numFmtId="0" fontId="28" fillId="0" borderId="0" applyNumberFormat="0" applyFill="0" applyBorder="0" applyAlignment="0" applyProtection="0">
      <alignment vertical="center"/>
    </xf>
    <xf numFmtId="179" fontId="16" fillId="0" borderId="0" applyFont="0" applyFill="0" applyBorder="0" applyAlignment="0">
      <alignment vertical="center"/>
    </xf>
    <xf numFmtId="0" fontId="29" fillId="0" borderId="59" applyNumberFormat="0" applyFill="0" applyAlignment="0" applyProtection="0">
      <alignment vertical="center"/>
    </xf>
    <xf numFmtId="0" fontId="30" fillId="31" borderId="60" applyNumberFormat="0" applyAlignment="0" applyProtection="0">
      <alignment vertical="center"/>
    </xf>
    <xf numFmtId="0" fontId="31" fillId="0" borderId="0" applyNumberFormat="0" applyFill="0" applyBorder="0" applyAlignment="0" applyProtection="0">
      <alignment vertical="center"/>
    </xf>
    <xf numFmtId="177" fontId="16" fillId="0" borderId="0" applyFont="0" applyFill="0" applyBorder="0" applyAlignment="0">
      <alignment vertical="center"/>
    </xf>
    <xf numFmtId="0" fontId="32" fillId="32" borderId="55" applyNumberFormat="0" applyAlignment="0" applyProtection="0">
      <alignment vertical="center"/>
    </xf>
    <xf numFmtId="0" fontId="8" fillId="0" borderId="0">
      <alignment vertical="center"/>
    </xf>
    <xf numFmtId="0" fontId="33" fillId="33" borderId="0" applyNumberFormat="0" applyBorder="0" applyAlignment="0" applyProtection="0">
      <alignment vertical="center"/>
    </xf>
  </cellStyleXfs>
  <cellXfs count="567">
    <xf numFmtId="0" fontId="0" fillId="0" borderId="0" xfId="0">
      <alignment vertical="center"/>
    </xf>
    <xf numFmtId="0" fontId="0" fillId="0" borderId="0" xfId="0" applyFill="1" applyAlignment="1">
      <alignment vertical="center"/>
    </xf>
    <xf numFmtId="0" fontId="8" fillId="0" borderId="0" xfId="46">
      <alignment vertical="center"/>
    </xf>
    <xf numFmtId="0" fontId="8" fillId="0" borderId="0" xfId="46" applyAlignment="1">
      <alignment vertical="center"/>
    </xf>
    <xf numFmtId="49" fontId="8" fillId="0" borderId="13" xfId="46" applyNumberFormat="1" applyFill="1" applyBorder="1" applyAlignment="1" applyProtection="1">
      <alignment vertical="center"/>
      <protection locked="0"/>
    </xf>
    <xf numFmtId="49" fontId="8" fillId="0" borderId="15" xfId="46" applyNumberFormat="1" applyFill="1" applyBorder="1" applyAlignment="1" applyProtection="1">
      <alignment vertical="center"/>
      <protection locked="0"/>
    </xf>
    <xf numFmtId="0" fontId="0" fillId="34" borderId="0" xfId="0" applyFill="1">
      <alignment vertical="center"/>
    </xf>
    <xf numFmtId="0" fontId="0" fillId="0" borderId="0" xfId="0" applyFill="1">
      <alignment vertical="center"/>
    </xf>
    <xf numFmtId="38" fontId="0" fillId="0" borderId="0" xfId="0" applyNumberFormat="1">
      <alignment vertical="center"/>
    </xf>
    <xf numFmtId="0" fontId="0" fillId="0" borderId="0" xfId="0" applyAlignment="1">
      <alignment vertical="center" wrapText="1"/>
    </xf>
    <xf numFmtId="0" fontId="8" fillId="0" borderId="14" xfId="46" applyFill="1" applyBorder="1" applyAlignment="1" applyProtection="1">
      <alignment horizontal="center" vertical="center"/>
    </xf>
    <xf numFmtId="0" fontId="8" fillId="0" borderId="14" xfId="46" applyFill="1" applyBorder="1" applyAlignment="1" applyProtection="1">
      <alignment vertical="center"/>
    </xf>
    <xf numFmtId="58" fontId="0" fillId="0" borderId="0" xfId="0" applyNumberFormat="1" applyFill="1">
      <alignment vertical="center"/>
    </xf>
    <xf numFmtId="0" fontId="13" fillId="0" borderId="7" xfId="0" applyFont="1" applyBorder="1" applyProtection="1">
      <alignment vertical="center"/>
    </xf>
    <xf numFmtId="0" fontId="13" fillId="0" borderId="6" xfId="0" applyFont="1" applyBorder="1" applyProtection="1">
      <alignment vertical="center"/>
    </xf>
    <xf numFmtId="0" fontId="8" fillId="37" borderId="0" xfId="46" applyFill="1" applyProtection="1">
      <alignment vertical="center"/>
      <protection locked="0"/>
    </xf>
    <xf numFmtId="0" fontId="8" fillId="37" borderId="0" xfId="46" applyFill="1">
      <alignment vertical="center"/>
    </xf>
    <xf numFmtId="0" fontId="9" fillId="37" borderId="0" xfId="46" applyFont="1" applyFill="1" applyAlignment="1">
      <alignment horizontal="centerContinuous" vertical="center"/>
    </xf>
    <xf numFmtId="0" fontId="8" fillId="37" borderId="0" xfId="46" applyFill="1" applyAlignment="1">
      <alignment horizontal="centerContinuous" vertical="center"/>
    </xf>
    <xf numFmtId="0" fontId="5" fillId="37" borderId="0" xfId="46" applyFont="1" applyFill="1" applyAlignment="1">
      <alignment horizontal="centerContinuous" vertical="center"/>
    </xf>
    <xf numFmtId="0" fontId="5" fillId="37" borderId="0" xfId="46" applyFont="1" applyFill="1" applyBorder="1" applyAlignment="1">
      <alignment horizontal="centerContinuous" vertical="center"/>
    </xf>
    <xf numFmtId="0" fontId="8" fillId="37" borderId="0" xfId="46" applyFill="1" applyAlignment="1">
      <alignment vertical="justify" wrapText="1"/>
    </xf>
    <xf numFmtId="0" fontId="8" fillId="37" borderId="0" xfId="46" applyFill="1" applyAlignment="1">
      <alignment vertical="center"/>
    </xf>
    <xf numFmtId="0" fontId="8" fillId="37" borderId="0" xfId="46" applyFill="1" applyAlignment="1">
      <alignment vertical="center" wrapText="1"/>
    </xf>
    <xf numFmtId="0" fontId="0" fillId="37" borderId="0" xfId="46" applyFont="1" applyFill="1">
      <alignment vertical="center"/>
    </xf>
    <xf numFmtId="0" fontId="8" fillId="37" borderId="0" xfId="46" applyFill="1" applyBorder="1" applyAlignment="1">
      <alignment vertical="center"/>
    </xf>
    <xf numFmtId="0" fontId="34" fillId="0" borderId="0" xfId="0" applyFont="1" applyFill="1">
      <alignment vertical="center"/>
    </xf>
    <xf numFmtId="0" fontId="0" fillId="37" borderId="0" xfId="0" applyFill="1" applyAlignment="1">
      <alignment vertical="center"/>
    </xf>
    <xf numFmtId="0" fontId="3" fillId="37" borderId="0" xfId="0" applyFont="1" applyFill="1" applyAlignment="1" applyProtection="1">
      <alignment vertical="center"/>
      <protection locked="0"/>
    </xf>
    <xf numFmtId="0" fontId="0" fillId="37" borderId="0" xfId="0" applyFill="1" applyAlignment="1" applyProtection="1">
      <alignment vertical="center"/>
      <protection locked="0"/>
    </xf>
    <xf numFmtId="0" fontId="34" fillId="37" borderId="0" xfId="0" applyFont="1" applyFill="1">
      <alignment vertical="center"/>
    </xf>
    <xf numFmtId="0" fontId="34" fillId="37" borderId="0" xfId="0" applyFont="1" applyFill="1" applyProtection="1">
      <alignment vertical="center"/>
      <protection locked="0"/>
    </xf>
    <xf numFmtId="0" fontId="34" fillId="37" borderId="0" xfId="0" applyFont="1" applyFill="1" applyProtection="1">
      <alignment vertical="center"/>
    </xf>
    <xf numFmtId="0" fontId="13" fillId="37" borderId="0" xfId="0" applyFont="1" applyFill="1" applyProtection="1">
      <alignment vertical="center"/>
      <protection locked="0"/>
    </xf>
    <xf numFmtId="0" fontId="0" fillId="37" borderId="0" xfId="0" applyFill="1" applyAlignment="1" applyProtection="1">
      <alignment vertical="center"/>
    </xf>
    <xf numFmtId="0" fontId="0" fillId="37" borderId="0" xfId="0" applyFill="1">
      <alignment vertical="center"/>
    </xf>
    <xf numFmtId="0" fontId="0" fillId="37" borderId="0" xfId="0" applyFill="1" applyAlignment="1">
      <alignment vertical="center" wrapText="1"/>
    </xf>
    <xf numFmtId="0" fontId="5" fillId="37" borderId="0" xfId="32" applyFill="1" applyAlignment="1">
      <alignment vertical="center"/>
    </xf>
    <xf numFmtId="0" fontId="5" fillId="37" borderId="0" xfId="0" applyFont="1" applyFill="1" applyBorder="1" applyAlignment="1">
      <alignment horizontal="center" vertical="center"/>
    </xf>
    <xf numFmtId="0" fontId="14" fillId="37" borderId="0" xfId="32" applyFont="1" applyFill="1" applyBorder="1" applyAlignment="1">
      <alignment horizontal="center" vertical="center"/>
    </xf>
    <xf numFmtId="0" fontId="5" fillId="37" borderId="0" xfId="32" applyFont="1" applyFill="1" applyBorder="1" applyAlignment="1">
      <alignment vertical="center"/>
    </xf>
    <xf numFmtId="0" fontId="5" fillId="37" borderId="0" xfId="32" applyFont="1" applyFill="1" applyBorder="1" applyAlignment="1">
      <alignment vertical="center" wrapText="1"/>
    </xf>
    <xf numFmtId="0" fontId="5" fillId="37" borderId="0" xfId="0" applyFont="1" applyFill="1" applyBorder="1" applyAlignment="1">
      <alignment vertical="center" wrapText="1"/>
    </xf>
    <xf numFmtId="0" fontId="5" fillId="37" borderId="0" xfId="0" applyFont="1" applyFill="1" applyBorder="1" applyAlignment="1">
      <alignment vertical="center"/>
    </xf>
    <xf numFmtId="0" fontId="0" fillId="37" borderId="0" xfId="0" applyFill="1" applyBorder="1" applyAlignment="1">
      <alignment vertical="center"/>
    </xf>
    <xf numFmtId="0" fontId="0" fillId="37" borderId="0" xfId="0" applyFill="1" applyBorder="1" applyAlignment="1" applyProtection="1">
      <alignment vertical="center"/>
    </xf>
    <xf numFmtId="0" fontId="36" fillId="37" borderId="0" xfId="0" applyFont="1" applyFill="1" applyBorder="1" applyAlignment="1">
      <alignment vertical="center"/>
    </xf>
    <xf numFmtId="0" fontId="8" fillId="0" borderId="0" xfId="46" applyFill="1">
      <alignment vertical="center"/>
    </xf>
    <xf numFmtId="0" fontId="5" fillId="37" borderId="0" xfId="32" applyFill="1" applyAlignment="1">
      <alignment vertical="top"/>
    </xf>
    <xf numFmtId="0" fontId="5" fillId="37" borderId="0" xfId="32" applyFill="1" applyAlignment="1">
      <alignment vertical="top" wrapText="1"/>
    </xf>
    <xf numFmtId="0" fontId="0" fillId="37" borderId="0" xfId="0" applyFill="1" applyAlignment="1">
      <alignment vertical="top" wrapText="1"/>
    </xf>
    <xf numFmtId="0" fontId="0" fillId="37" borderId="0" xfId="0" applyFill="1" applyAlignment="1">
      <alignment vertical="top"/>
    </xf>
    <xf numFmtId="0" fontId="5" fillId="37" borderId="0" xfId="32" applyFill="1" applyBorder="1" applyAlignment="1">
      <alignment vertical="center"/>
    </xf>
    <xf numFmtId="0" fontId="5" fillId="37" borderId="0" xfId="32" applyFill="1" applyBorder="1" applyAlignment="1">
      <alignment vertical="center" wrapText="1"/>
    </xf>
    <xf numFmtId="0" fontId="0" fillId="37" borderId="0" xfId="0" applyFill="1" applyBorder="1" applyAlignment="1">
      <alignment vertical="top"/>
    </xf>
    <xf numFmtId="0" fontId="13" fillId="37" borderId="0" xfId="0" applyFont="1" applyFill="1" applyBorder="1" applyAlignment="1">
      <alignment vertical="center"/>
    </xf>
    <xf numFmtId="0" fontId="13" fillId="37" borderId="0" xfId="0" applyFont="1" applyFill="1" applyAlignment="1">
      <alignment vertical="center"/>
    </xf>
    <xf numFmtId="0" fontId="35" fillId="37" borderId="0" xfId="0" applyFont="1" applyFill="1" applyAlignment="1">
      <alignment vertical="top"/>
    </xf>
    <xf numFmtId="0" fontId="34" fillId="37" borderId="0" xfId="0" applyFont="1" applyFill="1" applyBorder="1">
      <alignment vertical="center"/>
    </xf>
    <xf numFmtId="0" fontId="35" fillId="37" borderId="0" xfId="0" applyFont="1" applyFill="1" applyBorder="1" applyAlignment="1">
      <alignment vertical="justify" wrapText="1"/>
    </xf>
    <xf numFmtId="0" fontId="35" fillId="37" borderId="0" xfId="0" applyFont="1" applyFill="1">
      <alignment vertical="center"/>
    </xf>
    <xf numFmtId="0" fontId="0" fillId="37" borderId="0" xfId="0" applyFont="1" applyFill="1">
      <alignment vertical="center"/>
    </xf>
    <xf numFmtId="0" fontId="5" fillId="37" borderId="0" xfId="32" applyFill="1">
      <alignment vertical="center"/>
    </xf>
    <xf numFmtId="0" fontId="0" fillId="37" borderId="0" xfId="0" applyFill="1" applyProtection="1">
      <alignment vertical="center"/>
    </xf>
    <xf numFmtId="0" fontId="5" fillId="37" borderId="0" xfId="32" applyFill="1" applyAlignment="1">
      <alignment horizontal="left" vertical="center" indent="2"/>
    </xf>
    <xf numFmtId="0" fontId="5" fillId="37" borderId="0" xfId="0" applyFont="1" applyFill="1">
      <alignment vertical="center"/>
    </xf>
    <xf numFmtId="0" fontId="5" fillId="37" borderId="79" xfId="32" applyFill="1" applyBorder="1" applyAlignment="1">
      <alignment horizontal="centerContinuous" vertical="center"/>
    </xf>
    <xf numFmtId="0" fontId="5" fillId="37" borderId="80" xfId="32" applyFill="1" applyBorder="1" applyAlignment="1">
      <alignment horizontal="centerContinuous" vertical="center"/>
    </xf>
    <xf numFmtId="0" fontId="5" fillId="37" borderId="81" xfId="32" applyFill="1" applyBorder="1" applyAlignment="1">
      <alignment horizontal="centerContinuous" vertical="center"/>
    </xf>
    <xf numFmtId="0" fontId="5" fillId="37" borderId="79" xfId="32" applyFill="1" applyBorder="1">
      <alignment vertical="center"/>
    </xf>
    <xf numFmtId="0" fontId="5" fillId="37" borderId="80" xfId="32" applyFill="1" applyBorder="1">
      <alignment vertical="center"/>
    </xf>
    <xf numFmtId="0" fontId="0" fillId="37" borderId="81" xfId="0" applyFill="1" applyBorder="1">
      <alignment vertical="center"/>
    </xf>
    <xf numFmtId="0" fontId="5" fillId="37" borderId="81" xfId="32" applyFill="1" applyBorder="1">
      <alignment vertical="center"/>
    </xf>
    <xf numFmtId="0" fontId="0" fillId="37" borderId="0" xfId="0" applyNumberFormat="1" applyFill="1" applyBorder="1" applyAlignment="1" applyProtection="1">
      <alignment horizontal="center" vertical="center"/>
      <protection locked="0"/>
    </xf>
    <xf numFmtId="0" fontId="0" fillId="37" borderId="0" xfId="0" applyFill="1" applyProtection="1">
      <alignment vertical="center"/>
      <protection locked="0"/>
    </xf>
    <xf numFmtId="0" fontId="3" fillId="37" borderId="0" xfId="0" applyFont="1" applyFill="1" applyProtection="1">
      <alignment vertical="center"/>
      <protection locked="0"/>
    </xf>
    <xf numFmtId="0" fontId="0" fillId="37" borderId="11" xfId="0" applyFill="1" applyBorder="1">
      <alignment vertical="center"/>
    </xf>
    <xf numFmtId="0" fontId="5" fillId="37" borderId="0" xfId="32" applyFill="1" applyAlignment="1">
      <alignment horizontal="right" vertical="center"/>
    </xf>
    <xf numFmtId="0" fontId="5" fillId="37" borderId="0" xfId="32" applyFill="1" applyAlignment="1">
      <alignment horizontal="left" vertical="center" indent="1"/>
    </xf>
    <xf numFmtId="183" fontId="0" fillId="37" borderId="11" xfId="0" applyNumberFormat="1" applyFont="1" applyFill="1" applyBorder="1" applyAlignment="1">
      <alignment horizontal="left" vertical="center"/>
    </xf>
    <xf numFmtId="183" fontId="0" fillId="37" borderId="0" xfId="0" applyNumberFormat="1" applyFont="1" applyFill="1" applyBorder="1" applyAlignment="1">
      <alignment horizontal="left" vertical="center"/>
    </xf>
    <xf numFmtId="0" fontId="0" fillId="37" borderId="0" xfId="0" applyFill="1" applyBorder="1">
      <alignment vertical="center"/>
    </xf>
    <xf numFmtId="0" fontId="5" fillId="37" borderId="0" xfId="32" applyFill="1" applyBorder="1">
      <alignment vertical="center"/>
    </xf>
    <xf numFmtId="0" fontId="0" fillId="37" borderId="0" xfId="0" applyFill="1" applyBorder="1" applyAlignment="1">
      <alignment horizontal="right" vertical="center" indent="1"/>
    </xf>
    <xf numFmtId="0" fontId="5" fillId="37" borderId="0" xfId="0" applyFont="1" applyFill="1" applyAlignment="1">
      <alignment horizontal="right" vertical="center"/>
    </xf>
    <xf numFmtId="0" fontId="14" fillId="37" borderId="79" xfId="0" applyFont="1" applyFill="1" applyBorder="1" applyAlignment="1">
      <alignment horizontal="centerContinuous" vertical="center" wrapText="1"/>
    </xf>
    <xf numFmtId="0" fontId="0" fillId="37" borderId="81" xfId="0" applyFill="1" applyBorder="1" applyAlignment="1">
      <alignment horizontal="centerContinuous" vertical="center"/>
    </xf>
    <xf numFmtId="0" fontId="0" fillId="37" borderId="0" xfId="0" applyFill="1" applyAlignment="1">
      <alignment horizontal="centerContinuous" vertical="center"/>
    </xf>
    <xf numFmtId="0" fontId="14" fillId="37" borderId="79" xfId="0" applyFont="1" applyFill="1" applyBorder="1" applyAlignment="1">
      <alignment horizontal="centerContinuous" vertical="center"/>
    </xf>
    <xf numFmtId="0" fontId="14" fillId="37" borderId="80" xfId="0" applyFont="1" applyFill="1" applyBorder="1" applyAlignment="1">
      <alignment horizontal="centerContinuous" vertical="center"/>
    </xf>
    <xf numFmtId="0" fontId="14" fillId="37" borderId="81" xfId="0" applyFont="1" applyFill="1" applyBorder="1" applyAlignment="1">
      <alignment horizontal="centerContinuous" vertical="center"/>
    </xf>
    <xf numFmtId="0" fontId="0" fillId="37" borderId="80" xfId="0" applyFill="1" applyBorder="1" applyAlignment="1">
      <alignment horizontal="centerContinuous" vertical="center"/>
    </xf>
    <xf numFmtId="0" fontId="14" fillId="37" borderId="82" xfId="0" applyFont="1" applyFill="1" applyBorder="1">
      <alignment vertical="center"/>
    </xf>
    <xf numFmtId="0" fontId="14" fillId="37" borderId="83" xfId="0" applyFont="1" applyFill="1" applyBorder="1">
      <alignment vertical="center"/>
    </xf>
    <xf numFmtId="0" fontId="14" fillId="37" borderId="84" xfId="0" applyFont="1" applyFill="1" applyBorder="1">
      <alignment vertical="center"/>
    </xf>
    <xf numFmtId="0" fontId="14" fillId="37" borderId="6" xfId="0" applyFont="1" applyFill="1" applyBorder="1">
      <alignment vertical="center"/>
    </xf>
    <xf numFmtId="0" fontId="14" fillId="37" borderId="7" xfId="0" applyFont="1" applyFill="1" applyBorder="1">
      <alignment vertical="center"/>
    </xf>
    <xf numFmtId="0" fontId="14" fillId="37" borderId="8" xfId="0" applyFont="1" applyFill="1" applyBorder="1">
      <alignment vertical="center"/>
    </xf>
    <xf numFmtId="0" fontId="5" fillId="37" borderId="0" xfId="32" applyFill="1" applyAlignment="1">
      <alignment vertical="justify" wrapText="1"/>
    </xf>
    <xf numFmtId="0" fontId="8" fillId="37" borderId="0" xfId="46" applyFill="1" applyProtection="1">
      <alignment vertical="center"/>
    </xf>
    <xf numFmtId="38" fontId="8" fillId="37" borderId="0" xfId="46" applyNumberFormat="1" applyFill="1" applyProtection="1">
      <alignment vertical="center"/>
      <protection locked="0"/>
    </xf>
    <xf numFmtId="0" fontId="3" fillId="37" borderId="0" xfId="46" applyFont="1" applyFill="1" applyProtection="1">
      <alignment vertical="center"/>
      <protection locked="0"/>
    </xf>
    <xf numFmtId="0" fontId="3" fillId="37" borderId="0" xfId="46" applyFont="1" applyFill="1">
      <alignment vertical="center"/>
    </xf>
    <xf numFmtId="0" fontId="8" fillId="37" borderId="16" xfId="46" applyFill="1" applyBorder="1">
      <alignment vertical="center"/>
    </xf>
    <xf numFmtId="0" fontId="8" fillId="37" borderId="19" xfId="46" applyFill="1" applyBorder="1">
      <alignment vertical="center"/>
    </xf>
    <xf numFmtId="0" fontId="8" fillId="37" borderId="19" xfId="46" applyFill="1" applyBorder="1" applyProtection="1">
      <alignment vertical="center"/>
    </xf>
    <xf numFmtId="0" fontId="8" fillId="37" borderId="34" xfId="46" applyFill="1" applyBorder="1" applyProtection="1">
      <alignment vertical="center"/>
    </xf>
    <xf numFmtId="0" fontId="3" fillId="37" borderId="0" xfId="46" applyFont="1" applyFill="1" applyBorder="1" applyProtection="1">
      <alignment vertical="center"/>
      <protection locked="0"/>
    </xf>
    <xf numFmtId="0" fontId="8" fillId="37" borderId="0" xfId="46" applyFill="1" applyBorder="1">
      <alignment vertical="center"/>
    </xf>
    <xf numFmtId="0" fontId="8" fillId="37" borderId="0" xfId="46" applyFill="1" applyBorder="1" applyAlignment="1">
      <alignment vertical="center" wrapText="1"/>
    </xf>
    <xf numFmtId="0" fontId="8" fillId="37" borderId="11" xfId="46" applyFill="1" applyBorder="1">
      <alignment vertical="center"/>
    </xf>
    <xf numFmtId="0" fontId="5" fillId="37" borderId="0" xfId="32" applyFill="1" applyAlignment="1">
      <alignment vertical="center" wrapText="1"/>
    </xf>
    <xf numFmtId="0" fontId="8" fillId="37" borderId="18" xfId="46" applyFill="1" applyBorder="1">
      <alignment vertical="center"/>
    </xf>
    <xf numFmtId="0" fontId="8" fillId="37" borderId="20" xfId="46" applyFill="1" applyBorder="1">
      <alignment vertical="center"/>
    </xf>
    <xf numFmtId="0" fontId="8" fillId="37" borderId="20" xfId="46" applyFill="1" applyBorder="1" applyProtection="1">
      <alignment vertical="center"/>
    </xf>
    <xf numFmtId="0" fontId="8" fillId="37" borderId="36" xfId="46" applyFill="1" applyBorder="1" applyProtection="1">
      <alignment vertical="center"/>
    </xf>
    <xf numFmtId="0" fontId="8" fillId="37" borderId="17" xfId="46" applyFill="1" applyBorder="1">
      <alignment vertical="center"/>
    </xf>
    <xf numFmtId="0" fontId="3" fillId="37" borderId="0" xfId="46" applyFont="1" applyFill="1" applyBorder="1">
      <alignment vertical="center"/>
    </xf>
    <xf numFmtId="183" fontId="8" fillId="37" borderId="11" xfId="46" applyNumberFormat="1" applyFont="1" applyFill="1" applyBorder="1" applyAlignment="1">
      <alignment horizontal="left" vertical="center"/>
    </xf>
    <xf numFmtId="0" fontId="37" fillId="37" borderId="0" xfId="46" applyFont="1" applyFill="1" applyBorder="1">
      <alignment vertical="center"/>
    </xf>
    <xf numFmtId="0" fontId="8" fillId="37" borderId="0" xfId="46" applyFill="1" applyBorder="1" applyProtection="1">
      <alignment vertical="center"/>
    </xf>
    <xf numFmtId="0" fontId="8" fillId="37" borderId="35" xfId="46" applyFill="1" applyBorder="1" applyProtection="1">
      <alignment vertical="center"/>
    </xf>
    <xf numFmtId="0" fontId="5" fillId="37" borderId="0" xfId="32" applyFill="1" applyBorder="1" applyAlignment="1">
      <alignment vertical="top"/>
    </xf>
    <xf numFmtId="0" fontId="8" fillId="37" borderId="0" xfId="46" applyFill="1" applyBorder="1" applyAlignment="1">
      <alignment vertical="top"/>
    </xf>
    <xf numFmtId="0" fontId="5" fillId="37" borderId="0" xfId="32" applyFill="1" applyBorder="1" applyAlignment="1">
      <alignment vertical="justify" wrapText="1"/>
    </xf>
    <xf numFmtId="0" fontId="5" fillId="37" borderId="0" xfId="32" applyFill="1" applyBorder="1" applyAlignment="1">
      <alignment vertical="top" wrapText="1"/>
    </xf>
    <xf numFmtId="0" fontId="0" fillId="37" borderId="0" xfId="46" applyFont="1" applyFill="1" applyBorder="1">
      <alignment vertical="center"/>
    </xf>
    <xf numFmtId="0" fontId="13" fillId="37" borderId="0" xfId="46" applyFont="1" applyFill="1" applyBorder="1">
      <alignment vertical="center"/>
    </xf>
    <xf numFmtId="0" fontId="5" fillId="37" borderId="0" xfId="32" applyFill="1" applyBorder="1" applyProtection="1">
      <alignment vertical="center"/>
    </xf>
    <xf numFmtId="0" fontId="0" fillId="37" borderId="0" xfId="46" applyFont="1" applyFill="1" applyAlignment="1">
      <alignment vertical="center" wrapText="1"/>
    </xf>
    <xf numFmtId="0" fontId="38" fillId="37" borderId="0" xfId="46" applyFont="1" applyFill="1">
      <alignment vertical="center"/>
    </xf>
    <xf numFmtId="0" fontId="11" fillId="38" borderId="61" xfId="46" applyFont="1" applyFill="1" applyBorder="1">
      <alignment vertical="center"/>
    </xf>
    <xf numFmtId="0" fontId="8" fillId="38" borderId="62" xfId="46" applyFill="1" applyBorder="1">
      <alignment vertical="center"/>
    </xf>
    <xf numFmtId="0" fontId="8" fillId="38" borderId="63" xfId="46" applyFill="1" applyBorder="1">
      <alignment vertical="center"/>
    </xf>
    <xf numFmtId="0" fontId="12" fillId="38" borderId="64" xfId="46" applyFont="1" applyFill="1" applyBorder="1">
      <alignment vertical="center"/>
    </xf>
    <xf numFmtId="0" fontId="8" fillId="38" borderId="0" xfId="46" applyFill="1" applyBorder="1">
      <alignment vertical="center"/>
    </xf>
    <xf numFmtId="0" fontId="8" fillId="38" borderId="65" xfId="46" applyFill="1" applyBorder="1">
      <alignment vertical="center"/>
    </xf>
    <xf numFmtId="0" fontId="8" fillId="38" borderId="64" xfId="46" applyFill="1" applyBorder="1">
      <alignment vertical="center"/>
    </xf>
    <xf numFmtId="0" fontId="0" fillId="38" borderId="0" xfId="46" applyFont="1" applyFill="1" applyBorder="1" applyAlignment="1">
      <alignment horizontal="left" vertical="center"/>
    </xf>
    <xf numFmtId="0" fontId="39" fillId="38" borderId="52" xfId="46" applyFont="1" applyFill="1" applyBorder="1" applyProtection="1">
      <alignment vertical="center"/>
    </xf>
    <xf numFmtId="0" fontId="12" fillId="38" borderId="29" xfId="46" applyFont="1" applyFill="1" applyBorder="1">
      <alignment vertical="center"/>
    </xf>
    <xf numFmtId="0" fontId="8" fillId="38" borderId="29" xfId="46" applyFill="1" applyBorder="1">
      <alignment vertical="center"/>
    </xf>
    <xf numFmtId="0" fontId="39" fillId="38" borderId="29" xfId="46" applyFont="1" applyFill="1" applyBorder="1" applyProtection="1">
      <alignment vertical="center"/>
      <protection locked="0"/>
    </xf>
    <xf numFmtId="0" fontId="8" fillId="38" borderId="30" xfId="46" applyFill="1" applyBorder="1">
      <alignment vertical="center"/>
    </xf>
    <xf numFmtId="0" fontId="11" fillId="38" borderId="64" xfId="46" applyFont="1" applyFill="1" applyBorder="1" applyProtection="1">
      <alignment vertical="center"/>
      <protection locked="0"/>
    </xf>
    <xf numFmtId="0" fontId="8" fillId="38" borderId="0" xfId="46" applyFill="1" applyBorder="1" applyAlignment="1">
      <alignment vertical="center" wrapText="1"/>
    </xf>
    <xf numFmtId="0" fontId="8" fillId="38" borderId="65" xfId="46" applyFill="1" applyBorder="1" applyAlignment="1">
      <alignment vertical="center" wrapText="1"/>
    </xf>
    <xf numFmtId="0" fontId="8" fillId="38" borderId="0" xfId="46" applyFill="1" applyBorder="1" applyAlignment="1" applyProtection="1">
      <alignment vertical="center"/>
      <protection locked="0"/>
    </xf>
    <xf numFmtId="0" fontId="8" fillId="38" borderId="0" xfId="46" applyFill="1">
      <alignment vertical="center"/>
    </xf>
    <xf numFmtId="0" fontId="8" fillId="38" borderId="0" xfId="46" applyFill="1" applyBorder="1" applyAlignment="1">
      <alignment vertical="center"/>
    </xf>
    <xf numFmtId="0" fontId="0" fillId="38" borderId="0" xfId="46" applyFont="1" applyFill="1" applyAlignment="1">
      <alignment horizontal="left" vertical="center" indent="1"/>
    </xf>
    <xf numFmtId="0" fontId="8" fillId="38" borderId="0" xfId="46" applyFill="1" applyAlignment="1">
      <alignment horizontal="left" vertical="center" wrapText="1" indent="1"/>
    </xf>
    <xf numFmtId="0" fontId="8" fillId="38" borderId="0" xfId="46" applyFill="1" applyAlignment="1">
      <alignment horizontal="left" vertical="center" indent="1"/>
    </xf>
    <xf numFmtId="0" fontId="8" fillId="38" borderId="66" xfId="46" applyFill="1" applyBorder="1">
      <alignment vertical="center"/>
    </xf>
    <xf numFmtId="0" fontId="8" fillId="38" borderId="67" xfId="46" applyFill="1" applyBorder="1">
      <alignment vertical="center"/>
    </xf>
    <xf numFmtId="0" fontId="8" fillId="38" borderId="68" xfId="46" applyFill="1" applyBorder="1">
      <alignment vertical="center"/>
    </xf>
    <xf numFmtId="0" fontId="8" fillId="38" borderId="21" xfId="46" applyFill="1" applyBorder="1">
      <alignment vertical="center"/>
    </xf>
    <xf numFmtId="0" fontId="8" fillId="38" borderId="22" xfId="46" applyFill="1" applyBorder="1">
      <alignment vertical="center"/>
    </xf>
    <xf numFmtId="0" fontId="5" fillId="38" borderId="22" xfId="46" applyFont="1" applyFill="1" applyBorder="1" applyAlignment="1">
      <alignment horizontal="centerContinuous" vertical="center"/>
    </xf>
    <xf numFmtId="0" fontId="8" fillId="38" borderId="22" xfId="46" applyFill="1" applyBorder="1" applyAlignment="1">
      <alignment horizontal="centerContinuous" vertical="center"/>
    </xf>
    <xf numFmtId="0" fontId="8" fillId="38" borderId="23" xfId="46" applyFill="1" applyBorder="1" applyAlignment="1">
      <alignment horizontal="centerContinuous" vertical="center"/>
    </xf>
    <xf numFmtId="0" fontId="8" fillId="38" borderId="24" xfId="46" applyFill="1" applyBorder="1">
      <alignment vertical="center"/>
    </xf>
    <xf numFmtId="0" fontId="8" fillId="38" borderId="0" xfId="46" applyFill="1" applyBorder="1" applyProtection="1">
      <alignment vertical="center"/>
      <protection locked="0"/>
    </xf>
    <xf numFmtId="0" fontId="8" fillId="38" borderId="25" xfId="46" applyFill="1" applyBorder="1" applyAlignment="1">
      <alignment vertical="center" wrapText="1"/>
    </xf>
    <xf numFmtId="0" fontId="0" fillId="38" borderId="0" xfId="46" applyFont="1" applyFill="1" applyBorder="1" applyAlignment="1">
      <alignment vertical="center"/>
    </xf>
    <xf numFmtId="0" fontId="8" fillId="38" borderId="25" xfId="46" applyFill="1" applyBorder="1">
      <alignment vertical="center"/>
    </xf>
    <xf numFmtId="0" fontId="8" fillId="38" borderId="0" xfId="46" applyFill="1" applyBorder="1" applyAlignment="1" applyProtection="1">
      <alignment vertical="center" wrapText="1"/>
      <protection locked="0"/>
    </xf>
    <xf numFmtId="0" fontId="8" fillId="38" borderId="0" xfId="46" applyFill="1" applyBorder="1" applyAlignment="1" applyProtection="1">
      <alignment vertical="top" wrapText="1"/>
      <protection locked="0"/>
    </xf>
    <xf numFmtId="0" fontId="8" fillId="38" borderId="26" xfId="46" applyFill="1" applyBorder="1">
      <alignment vertical="center"/>
    </xf>
    <xf numFmtId="0" fontId="8" fillId="38" borderId="27" xfId="46" applyFill="1" applyBorder="1">
      <alignment vertical="center"/>
    </xf>
    <xf numFmtId="0" fontId="8" fillId="38" borderId="28" xfId="46" applyFill="1" applyBorder="1">
      <alignment vertical="center"/>
    </xf>
    <xf numFmtId="0" fontId="0" fillId="37" borderId="0" xfId="0" applyNumberFormat="1" applyFill="1" applyAlignment="1" applyProtection="1">
      <alignment vertical="center"/>
      <protection locked="0"/>
    </xf>
    <xf numFmtId="0" fontId="0" fillId="36" borderId="0" xfId="0" applyFill="1">
      <alignment vertical="center"/>
    </xf>
    <xf numFmtId="0" fontId="0" fillId="39" borderId="1" xfId="0" applyFill="1" applyBorder="1" applyAlignment="1">
      <alignment vertical="center"/>
    </xf>
    <xf numFmtId="0" fontId="0" fillId="39" borderId="2" xfId="0" applyFill="1" applyBorder="1" applyAlignment="1">
      <alignment vertical="center"/>
    </xf>
    <xf numFmtId="0" fontId="0" fillId="39" borderId="3" xfId="0" applyFill="1" applyBorder="1" applyAlignment="1">
      <alignment vertical="center"/>
    </xf>
    <xf numFmtId="0" fontId="0" fillId="39" borderId="4" xfId="0" applyFill="1" applyBorder="1" applyAlignment="1">
      <alignment vertical="center"/>
    </xf>
    <xf numFmtId="0" fontId="0" fillId="39" borderId="0" xfId="0" applyFill="1" applyBorder="1" applyAlignment="1">
      <alignment vertical="center"/>
    </xf>
    <xf numFmtId="0" fontId="0" fillId="39" borderId="5" xfId="0" applyFill="1" applyBorder="1" applyAlignment="1">
      <alignment vertical="center"/>
    </xf>
    <xf numFmtId="0" fontId="0" fillId="39" borderId="6" xfId="0" applyFill="1" applyBorder="1" applyAlignment="1">
      <alignment vertical="center"/>
    </xf>
    <xf numFmtId="0" fontId="0" fillId="39" borderId="7" xfId="0" applyFill="1" applyBorder="1" applyAlignment="1">
      <alignment vertical="center"/>
    </xf>
    <xf numFmtId="0" fontId="0" fillId="39" borderId="8" xfId="0" applyFill="1" applyBorder="1" applyAlignment="1">
      <alignment vertical="center"/>
    </xf>
    <xf numFmtId="0" fontId="0" fillId="39" borderId="0" xfId="0" applyFill="1" applyBorder="1" applyAlignment="1" applyProtection="1">
      <alignment vertical="center"/>
      <protection locked="0"/>
    </xf>
    <xf numFmtId="180" fontId="6" fillId="30" borderId="32" xfId="0" applyNumberFormat="1" applyFont="1" applyFill="1" applyBorder="1" applyAlignment="1" applyProtection="1">
      <alignment vertical="center"/>
    </xf>
    <xf numFmtId="0" fontId="0" fillId="30" borderId="0" xfId="0" applyFill="1" applyBorder="1" applyAlignment="1">
      <alignment vertical="center"/>
    </xf>
    <xf numFmtId="0" fontId="0" fillId="30" borderId="33" xfId="0" applyFill="1" applyBorder="1" applyAlignment="1" applyProtection="1">
      <alignment vertical="center"/>
    </xf>
    <xf numFmtId="0" fontId="0" fillId="39" borderId="0" xfId="0" applyFill="1" applyAlignment="1">
      <alignment vertical="center"/>
    </xf>
    <xf numFmtId="0" fontId="5" fillId="39" borderId="0" xfId="32" applyFill="1" applyAlignment="1">
      <alignment vertical="center"/>
    </xf>
    <xf numFmtId="0" fontId="5" fillId="39" borderId="0" xfId="32" applyFill="1" applyBorder="1" applyAlignment="1" applyProtection="1">
      <alignment vertical="center"/>
      <protection locked="0"/>
    </xf>
    <xf numFmtId="0" fontId="13" fillId="39" borderId="0" xfId="0" applyFont="1" applyFill="1" applyBorder="1" applyAlignment="1">
      <alignment vertical="center"/>
    </xf>
    <xf numFmtId="0" fontId="13" fillId="39" borderId="0" xfId="0" applyFont="1" applyFill="1" applyBorder="1" applyAlignment="1" applyProtection="1">
      <alignment vertical="center"/>
      <protection locked="0"/>
    </xf>
    <xf numFmtId="0" fontId="13" fillId="39" borderId="0" xfId="0" applyFont="1" applyFill="1" applyAlignment="1">
      <alignment vertical="center"/>
    </xf>
    <xf numFmtId="0" fontId="0" fillId="39" borderId="0" xfId="0" applyFill="1" applyAlignment="1" applyProtection="1">
      <alignment vertical="center"/>
      <protection locked="0"/>
    </xf>
    <xf numFmtId="0" fontId="5" fillId="39" borderId="0" xfId="32" applyFill="1" applyBorder="1" applyAlignment="1">
      <alignment vertical="center"/>
    </xf>
    <xf numFmtId="0" fontId="0" fillId="39" borderId="2" xfId="0" applyFill="1" applyBorder="1" applyAlignment="1">
      <alignment vertical="top"/>
    </xf>
    <xf numFmtId="0" fontId="5" fillId="39" borderId="2" xfId="32" applyFill="1" applyBorder="1" applyAlignment="1">
      <alignment vertical="center"/>
    </xf>
    <xf numFmtId="0" fontId="0" fillId="39" borderId="0" xfId="0" applyFill="1" applyBorder="1" applyAlignment="1">
      <alignment vertical="top"/>
    </xf>
    <xf numFmtId="0" fontId="0" fillId="39" borderId="7" xfId="0" applyFill="1" applyBorder="1" applyAlignment="1">
      <alignment vertical="top"/>
    </xf>
    <xf numFmtId="0" fontId="5" fillId="39" borderId="7" xfId="32" applyFill="1" applyBorder="1" applyAlignment="1">
      <alignment vertical="center"/>
    </xf>
    <xf numFmtId="0" fontId="0" fillId="39" borderId="4" xfId="0" applyFill="1" applyBorder="1">
      <alignment vertical="center"/>
    </xf>
    <xf numFmtId="0" fontId="34" fillId="39" borderId="0" xfId="0" applyFont="1" applyFill="1" applyBorder="1">
      <alignment vertical="center"/>
    </xf>
    <xf numFmtId="0" fontId="34" fillId="39" borderId="5" xfId="0" applyFont="1" applyFill="1" applyBorder="1">
      <alignment vertical="center"/>
    </xf>
    <xf numFmtId="0" fontId="34" fillId="39" borderId="6" xfId="0" applyFont="1" applyFill="1" applyBorder="1">
      <alignment vertical="center"/>
    </xf>
    <xf numFmtId="0" fontId="34" fillId="39" borderId="7" xfId="0" applyFont="1" applyFill="1" applyBorder="1">
      <alignment vertical="center"/>
    </xf>
    <xf numFmtId="0" fontId="34" fillId="39" borderId="8" xfId="0" applyFont="1" applyFill="1" applyBorder="1">
      <alignment vertical="center"/>
    </xf>
    <xf numFmtId="0" fontId="34" fillId="39" borderId="0" xfId="0" applyFont="1" applyFill="1" applyBorder="1" applyProtection="1">
      <alignment vertical="center"/>
      <protection locked="0"/>
    </xf>
    <xf numFmtId="0" fontId="34" fillId="39" borderId="0" xfId="0" applyFont="1" applyFill="1">
      <alignment vertical="center"/>
    </xf>
    <xf numFmtId="0" fontId="34" fillId="39" borderId="1" xfId="0" applyFont="1" applyFill="1" applyBorder="1">
      <alignment vertical="center"/>
    </xf>
    <xf numFmtId="0" fontId="34" fillId="39" borderId="2" xfId="0" applyFont="1" applyFill="1" applyBorder="1">
      <alignment vertical="center"/>
    </xf>
    <xf numFmtId="0" fontId="34" fillId="39" borderId="3" xfId="0" applyFont="1" applyFill="1" applyBorder="1">
      <alignment vertical="center"/>
    </xf>
    <xf numFmtId="0" fontId="34" fillId="39" borderId="4" xfId="0" applyFont="1" applyFill="1" applyBorder="1">
      <alignment vertical="center"/>
    </xf>
    <xf numFmtId="0" fontId="0" fillId="39" borderId="4" xfId="0" applyFont="1" applyFill="1" applyBorder="1">
      <alignment vertical="center"/>
    </xf>
    <xf numFmtId="0" fontId="0" fillId="39" borderId="0" xfId="0" applyFont="1" applyFill="1" applyBorder="1">
      <alignment vertical="center"/>
    </xf>
    <xf numFmtId="0" fontId="34" fillId="39" borderId="0" xfId="0" applyFont="1" applyFill="1" applyBorder="1" applyAlignment="1">
      <alignment horizontal="right" vertical="center"/>
    </xf>
    <xf numFmtId="0" fontId="0" fillId="39" borderId="0" xfId="0" applyFill="1" applyBorder="1">
      <alignment vertical="center"/>
    </xf>
    <xf numFmtId="0" fontId="0" fillId="39" borderId="1" xfId="0" applyFont="1" applyFill="1" applyBorder="1">
      <alignment vertical="center"/>
    </xf>
    <xf numFmtId="0" fontId="0" fillId="39" borderId="2" xfId="0" applyFont="1" applyFill="1" applyBorder="1">
      <alignment vertical="center"/>
    </xf>
    <xf numFmtId="0" fontId="34" fillId="39" borderId="2" xfId="0" applyFont="1" applyFill="1" applyBorder="1" applyProtection="1">
      <alignment vertical="center"/>
      <protection locked="0"/>
    </xf>
    <xf numFmtId="0" fontId="34" fillId="39" borderId="7" xfId="0" applyFont="1" applyFill="1" applyBorder="1" applyProtection="1">
      <alignment vertical="center"/>
      <protection locked="0"/>
    </xf>
    <xf numFmtId="0" fontId="13" fillId="39" borderId="0" xfId="0" applyFont="1" applyFill="1" applyBorder="1">
      <alignment vertical="center"/>
    </xf>
    <xf numFmtId="0" fontId="34" fillId="39" borderId="0" xfId="0" applyFont="1" applyFill="1" applyBorder="1" applyProtection="1">
      <alignment vertical="center"/>
    </xf>
    <xf numFmtId="0" fontId="34" fillId="39" borderId="0" xfId="0" applyFont="1" applyFill="1" applyProtection="1">
      <alignment vertical="center"/>
    </xf>
    <xf numFmtId="0" fontId="34" fillId="39" borderId="7" xfId="0" applyFont="1" applyFill="1" applyBorder="1" applyProtection="1">
      <alignment vertical="center"/>
    </xf>
    <xf numFmtId="0" fontId="0" fillId="40" borderId="1" xfId="0" applyFill="1" applyBorder="1" applyAlignment="1">
      <alignment vertical="center"/>
    </xf>
    <xf numFmtId="0" fontId="0" fillId="40" borderId="2" xfId="0" applyFill="1" applyBorder="1" applyAlignment="1">
      <alignment vertical="center"/>
    </xf>
    <xf numFmtId="0" fontId="0" fillId="40" borderId="3" xfId="0" applyFill="1" applyBorder="1" applyAlignment="1">
      <alignment vertical="center"/>
    </xf>
    <xf numFmtId="0" fontId="0" fillId="40" borderId="6" xfId="0" applyFill="1" applyBorder="1" applyAlignment="1">
      <alignment vertical="center"/>
    </xf>
    <xf numFmtId="0" fontId="0" fillId="40" borderId="7" xfId="0" applyFill="1" applyBorder="1" applyAlignment="1">
      <alignment vertical="center"/>
    </xf>
    <xf numFmtId="0" fontId="0" fillId="40" borderId="8" xfId="0" applyFill="1" applyBorder="1" applyAlignment="1">
      <alignment vertical="center"/>
    </xf>
    <xf numFmtId="0" fontId="0" fillId="39" borderId="1" xfId="0" applyFill="1" applyBorder="1">
      <alignment vertical="center"/>
    </xf>
    <xf numFmtId="0" fontId="0" fillId="39" borderId="3" xfId="0" applyFont="1" applyFill="1" applyBorder="1">
      <alignment vertical="center"/>
    </xf>
    <xf numFmtId="0" fontId="0" fillId="39" borderId="5" xfId="0" applyFont="1" applyFill="1" applyBorder="1">
      <alignment vertical="center"/>
    </xf>
    <xf numFmtId="0" fontId="5" fillId="39" borderId="2" xfId="32" applyFill="1" applyBorder="1" applyAlignment="1">
      <alignment vertical="top"/>
    </xf>
    <xf numFmtId="0" fontId="34" fillId="39" borderId="82" xfId="0" applyFont="1" applyFill="1" applyBorder="1">
      <alignment vertical="center"/>
    </xf>
    <xf numFmtId="0" fontId="34" fillId="39" borderId="83" xfId="0" applyFont="1" applyFill="1" applyBorder="1">
      <alignment vertical="center"/>
    </xf>
    <xf numFmtId="0" fontId="34" fillId="39" borderId="84" xfId="0" applyFont="1" applyFill="1" applyBorder="1">
      <alignment vertical="center"/>
    </xf>
    <xf numFmtId="0" fontId="0" fillId="39" borderId="6" xfId="0" applyFont="1" applyFill="1" applyBorder="1">
      <alignment vertical="center"/>
    </xf>
    <xf numFmtId="0" fontId="0" fillId="39" borderId="7" xfId="0" applyFont="1" applyFill="1" applyBorder="1">
      <alignment vertical="center"/>
    </xf>
    <xf numFmtId="0" fontId="34" fillId="39" borderId="7" xfId="0" applyFont="1" applyFill="1" applyBorder="1" applyAlignment="1" applyProtection="1">
      <alignment vertical="center" wrapText="1"/>
    </xf>
    <xf numFmtId="0" fontId="34" fillId="39" borderId="8" xfId="0" applyFont="1" applyFill="1" applyBorder="1" applyProtection="1">
      <alignment vertical="center"/>
    </xf>
    <xf numFmtId="0" fontId="16" fillId="39" borderId="0" xfId="20" applyFill="1" applyBorder="1">
      <alignment vertical="center"/>
    </xf>
    <xf numFmtId="0" fontId="16" fillId="39" borderId="7" xfId="20" applyFill="1" applyBorder="1">
      <alignment vertical="center"/>
    </xf>
    <xf numFmtId="0" fontId="16" fillId="39" borderId="83" xfId="20" applyFill="1" applyBorder="1">
      <alignment vertical="center"/>
    </xf>
    <xf numFmtId="0" fontId="34" fillId="39" borderId="83" xfId="0" applyFont="1" applyFill="1" applyBorder="1" applyProtection="1">
      <alignment vertical="center"/>
      <protection locked="0"/>
    </xf>
    <xf numFmtId="0" fontId="34" fillId="39" borderId="83" xfId="0" applyFont="1" applyFill="1" applyBorder="1" applyProtection="1">
      <alignment vertical="center"/>
    </xf>
    <xf numFmtId="0" fontId="0" fillId="39" borderId="6" xfId="0" applyFill="1" applyBorder="1">
      <alignment vertical="center"/>
    </xf>
    <xf numFmtId="0" fontId="0" fillId="39" borderId="8" xfId="0" applyFont="1" applyFill="1" applyBorder="1">
      <alignment vertical="center"/>
    </xf>
    <xf numFmtId="0" fontId="0" fillId="39" borderId="4" xfId="20" applyFont="1" applyFill="1" applyBorder="1">
      <alignment vertical="center"/>
    </xf>
    <xf numFmtId="0" fontId="16" fillId="39" borderId="6" xfId="20" applyFill="1" applyBorder="1">
      <alignment vertical="center"/>
    </xf>
    <xf numFmtId="0" fontId="34" fillId="39" borderId="0" xfId="0" applyFont="1" applyFill="1" applyProtection="1">
      <alignment vertical="center"/>
      <protection locked="0"/>
    </xf>
    <xf numFmtId="0" fontId="16" fillId="39" borderId="4" xfId="20" applyFill="1" applyBorder="1">
      <alignment vertical="center"/>
    </xf>
    <xf numFmtId="183" fontId="0" fillId="41" borderId="10" xfId="0" applyNumberFormat="1" applyFont="1" applyFill="1" applyBorder="1" applyAlignment="1">
      <alignment horizontal="left" vertical="center"/>
    </xf>
    <xf numFmtId="0" fontId="0" fillId="41" borderId="11" xfId="0" applyFill="1" applyBorder="1">
      <alignment vertical="center"/>
    </xf>
    <xf numFmtId="0" fontId="0" fillId="41" borderId="12" xfId="0" applyFill="1" applyBorder="1">
      <alignment vertical="center"/>
    </xf>
    <xf numFmtId="0" fontId="0" fillId="39" borderId="13" xfId="0" applyFill="1" applyBorder="1">
      <alignment vertical="center"/>
    </xf>
    <xf numFmtId="0" fontId="0" fillId="39" borderId="14" xfId="0" applyFill="1" applyBorder="1">
      <alignment vertical="center"/>
    </xf>
    <xf numFmtId="0" fontId="0" fillId="39" borderId="14" xfId="0" applyFill="1" applyBorder="1" applyAlignment="1">
      <alignment horizontal="right" vertical="center"/>
    </xf>
    <xf numFmtId="0" fontId="0" fillId="39" borderId="14" xfId="0" applyFill="1" applyBorder="1" applyAlignment="1">
      <alignment horizontal="left" vertical="center"/>
    </xf>
    <xf numFmtId="0" fontId="0" fillId="39" borderId="15" xfId="0" applyFill="1" applyBorder="1" applyAlignment="1">
      <alignment horizontal="left" vertical="center"/>
    </xf>
    <xf numFmtId="0" fontId="0" fillId="39" borderId="0" xfId="0" applyFill="1" applyBorder="1" applyAlignment="1">
      <alignment horizontal="right" vertical="center"/>
    </xf>
    <xf numFmtId="0" fontId="0" fillId="39" borderId="0" xfId="0" applyFill="1" applyBorder="1" applyAlignment="1">
      <alignment horizontal="left" vertical="center"/>
    </xf>
    <xf numFmtId="0" fontId="0" fillId="39" borderId="5" xfId="0" applyFill="1" applyBorder="1" applyAlignment="1">
      <alignment horizontal="left" vertical="center"/>
    </xf>
    <xf numFmtId="0" fontId="0" fillId="39" borderId="7" xfId="0" applyFill="1" applyBorder="1" applyAlignment="1">
      <alignment horizontal="left" vertical="center"/>
    </xf>
    <xf numFmtId="0" fontId="0" fillId="39" borderId="8" xfId="0" applyFill="1" applyBorder="1" applyAlignment="1">
      <alignment horizontal="left" vertical="center"/>
    </xf>
    <xf numFmtId="0" fontId="0" fillId="39" borderId="2" xfId="0" applyFill="1" applyBorder="1" applyAlignment="1">
      <alignment horizontal="left" vertical="center"/>
    </xf>
    <xf numFmtId="0" fontId="0" fillId="39" borderId="3" xfId="0" applyFill="1" applyBorder="1" applyAlignment="1">
      <alignment horizontal="left" vertical="center"/>
    </xf>
    <xf numFmtId="0" fontId="0" fillId="39" borderId="7" xfId="0" applyFill="1" applyBorder="1">
      <alignment vertical="center"/>
    </xf>
    <xf numFmtId="0" fontId="0" fillId="39" borderId="15" xfId="0" applyFill="1" applyBorder="1" applyAlignment="1">
      <alignment horizontal="right" vertical="center"/>
    </xf>
    <xf numFmtId="0" fontId="0" fillId="39" borderId="79" xfId="0" applyFill="1" applyBorder="1" applyAlignment="1">
      <alignment horizontal="centerContinuous" vertical="center"/>
    </xf>
    <xf numFmtId="0" fontId="0" fillId="39" borderId="80" xfId="0" applyFill="1" applyBorder="1" applyAlignment="1">
      <alignment horizontal="centerContinuous" vertical="center"/>
    </xf>
    <xf numFmtId="0" fontId="0" fillId="39" borderId="81" xfId="0" applyFill="1" applyBorder="1" applyAlignment="1">
      <alignment horizontal="centerContinuous" vertical="center"/>
    </xf>
    <xf numFmtId="0" fontId="0" fillId="39" borderId="79" xfId="0" applyFill="1" applyBorder="1" applyAlignment="1">
      <alignment horizontal="centerContinuous" vertical="center" wrapText="1"/>
    </xf>
    <xf numFmtId="0" fontId="0" fillId="39" borderId="82" xfId="0" applyFill="1" applyBorder="1" applyProtection="1">
      <alignment vertical="center"/>
      <protection locked="0"/>
    </xf>
    <xf numFmtId="0" fontId="13" fillId="39" borderId="83" xfId="0" applyFont="1" applyFill="1" applyBorder="1">
      <alignment vertical="center"/>
    </xf>
    <xf numFmtId="0" fontId="13" fillId="39" borderId="83" xfId="0" applyFont="1" applyFill="1" applyBorder="1" applyProtection="1">
      <alignment vertical="center"/>
      <protection locked="0"/>
    </xf>
    <xf numFmtId="0" fontId="13" fillId="39" borderId="84" xfId="0" applyFont="1" applyFill="1" applyBorder="1">
      <alignment vertical="center"/>
    </xf>
    <xf numFmtId="0" fontId="0" fillId="39" borderId="6" xfId="0" applyFill="1" applyBorder="1" applyProtection="1">
      <alignment vertical="center"/>
      <protection locked="0"/>
    </xf>
    <xf numFmtId="0" fontId="13" fillId="39" borderId="7" xfId="0" applyFont="1" applyFill="1" applyBorder="1">
      <alignment vertical="center"/>
    </xf>
    <xf numFmtId="0" fontId="13" fillId="39" borderId="7" xfId="0" applyFont="1" applyFill="1" applyBorder="1" applyProtection="1">
      <alignment vertical="center"/>
      <protection locked="0"/>
    </xf>
    <xf numFmtId="0" fontId="13" fillId="39" borderId="8" xfId="0" applyFont="1" applyFill="1" applyBorder="1">
      <alignment vertical="center"/>
    </xf>
    <xf numFmtId="0" fontId="0" fillId="39" borderId="0" xfId="0" applyFill="1" applyBorder="1" applyAlignment="1">
      <alignment horizontal="right" vertical="center" indent="1"/>
    </xf>
    <xf numFmtId="0" fontId="0" fillId="39" borderId="0" xfId="0" applyFill="1">
      <alignment vertical="center"/>
    </xf>
    <xf numFmtId="0" fontId="34" fillId="39" borderId="0" xfId="0" applyFont="1" applyFill="1" applyBorder="1" applyAlignment="1">
      <alignment vertical="center"/>
    </xf>
    <xf numFmtId="0" fontId="34" fillId="39" borderId="0" xfId="0" applyFont="1" applyFill="1" applyBorder="1" applyAlignment="1">
      <alignment horizontal="right" vertical="center" indent="1"/>
    </xf>
    <xf numFmtId="0" fontId="0" fillId="39" borderId="82" xfId="0" applyFill="1" applyBorder="1" applyAlignment="1">
      <alignment horizontal="centerContinuous" vertical="center"/>
    </xf>
    <xf numFmtId="0" fontId="0" fillId="39" borderId="83" xfId="0" applyFill="1" applyBorder="1" applyAlignment="1">
      <alignment horizontal="centerContinuous" vertical="center"/>
    </xf>
    <xf numFmtId="0" fontId="0" fillId="39" borderId="84" xfId="0" applyFill="1" applyBorder="1" applyAlignment="1">
      <alignment horizontal="centerContinuous" vertical="center"/>
    </xf>
    <xf numFmtId="0" fontId="0" fillId="39" borderId="83" xfId="0" applyFill="1" applyBorder="1" applyAlignment="1">
      <alignment horizontal="centerContinuous" vertical="center" wrapText="1"/>
    </xf>
    <xf numFmtId="0" fontId="0" fillId="39" borderId="84" xfId="0" applyFill="1" applyBorder="1" applyAlignment="1">
      <alignment horizontal="centerContinuous" vertical="center" wrapText="1"/>
    </xf>
    <xf numFmtId="0" fontId="0" fillId="39" borderId="82" xfId="0" applyFill="1" applyBorder="1" applyAlignment="1">
      <alignment horizontal="centerContinuous" vertical="center" wrapText="1"/>
    </xf>
    <xf numFmtId="184" fontId="0" fillId="39" borderId="84" xfId="0" applyNumberFormat="1" applyFill="1" applyBorder="1" applyAlignment="1">
      <alignment horizontal="centerContinuous" vertical="center"/>
    </xf>
    <xf numFmtId="0" fontId="34" fillId="39" borderId="0" xfId="0" applyFont="1" applyFill="1" applyBorder="1" applyAlignment="1" applyProtection="1">
      <alignment vertical="center"/>
    </xf>
    <xf numFmtId="0" fontId="0" fillId="39" borderId="0" xfId="0" applyFill="1" applyBorder="1" applyAlignment="1" applyProtection="1">
      <alignment vertical="center"/>
    </xf>
    <xf numFmtId="0" fontId="13" fillId="39" borderId="0" xfId="0" applyFont="1" applyFill="1" applyBorder="1" applyAlignment="1" applyProtection="1">
      <alignment vertical="center"/>
    </xf>
    <xf numFmtId="0" fontId="0" fillId="39" borderId="79" xfId="0" applyFill="1" applyBorder="1" applyAlignment="1" applyProtection="1">
      <alignment vertical="center"/>
    </xf>
    <xf numFmtId="0" fontId="0" fillId="39" borderId="80" xfId="0" applyFill="1" applyBorder="1" applyAlignment="1" applyProtection="1">
      <alignment vertical="center" wrapText="1"/>
    </xf>
    <xf numFmtId="0" fontId="0" fillId="39" borderId="81" xfId="0" applyFill="1" applyBorder="1" applyAlignment="1" applyProtection="1">
      <alignment vertical="center" wrapText="1"/>
    </xf>
    <xf numFmtId="0" fontId="0" fillId="39" borderId="80" xfId="0" applyFill="1" applyBorder="1" applyAlignment="1" applyProtection="1">
      <alignment vertical="center"/>
    </xf>
    <xf numFmtId="0" fontId="13" fillId="39" borderId="7" xfId="0" applyFont="1" applyFill="1" applyBorder="1" applyAlignment="1" applyProtection="1">
      <alignment vertical="center"/>
    </xf>
    <xf numFmtId="0" fontId="13" fillId="39" borderId="80" xfId="0" applyFont="1" applyFill="1" applyBorder="1" applyAlignment="1" applyProtection="1">
      <alignment vertical="center"/>
    </xf>
    <xf numFmtId="0" fontId="13" fillId="39" borderId="81" xfId="0" applyFont="1" applyFill="1" applyBorder="1" applyAlignment="1" applyProtection="1">
      <alignment vertical="center"/>
    </xf>
    <xf numFmtId="0" fontId="0" fillId="39" borderId="79" xfId="0" applyFill="1" applyBorder="1" applyProtection="1">
      <alignment vertical="center"/>
    </xf>
    <xf numFmtId="0" fontId="0" fillId="39" borderId="7" xfId="0" applyFill="1" applyBorder="1" applyProtection="1">
      <alignment vertical="center"/>
    </xf>
    <xf numFmtId="0" fontId="0" fillId="39" borderId="81" xfId="0" applyFill="1" applyBorder="1" applyAlignment="1" applyProtection="1">
      <alignment vertical="center"/>
    </xf>
    <xf numFmtId="0" fontId="0" fillId="39" borderId="7" xfId="0" applyFill="1" applyBorder="1" applyAlignment="1" applyProtection="1">
      <alignment vertical="center"/>
    </xf>
    <xf numFmtId="0" fontId="0" fillId="39" borderId="8" xfId="0" applyFill="1" applyBorder="1" applyAlignment="1" applyProtection="1">
      <alignment vertical="center"/>
    </xf>
    <xf numFmtId="183" fontId="8" fillId="41" borderId="10" xfId="46" applyNumberFormat="1" applyFont="1" applyFill="1" applyBorder="1" applyAlignment="1">
      <alignment horizontal="left" vertical="center"/>
    </xf>
    <xf numFmtId="0" fontId="8" fillId="41" borderId="11" xfId="46" applyFill="1" applyBorder="1">
      <alignment vertical="center"/>
    </xf>
    <xf numFmtId="0" fontId="8" fillId="41" borderId="12" xfId="46" applyFill="1" applyBorder="1">
      <alignment vertical="center"/>
    </xf>
    <xf numFmtId="0" fontId="8" fillId="39" borderId="0" xfId="46" applyFill="1" applyBorder="1">
      <alignment vertical="center"/>
    </xf>
    <xf numFmtId="0" fontId="8" fillId="39" borderId="0" xfId="46" applyFill="1" applyBorder="1" applyProtection="1">
      <alignment vertical="center"/>
    </xf>
    <xf numFmtId="0" fontId="13" fillId="39" borderId="0" xfId="46" applyFont="1" applyFill="1" applyBorder="1" applyProtection="1">
      <alignment vertical="center"/>
      <protection locked="0"/>
    </xf>
    <xf numFmtId="0" fontId="13" fillId="39" borderId="0" xfId="46" applyFont="1" applyFill="1" applyBorder="1">
      <alignment vertical="center"/>
    </xf>
    <xf numFmtId="0" fontId="0" fillId="39" borderId="0" xfId="46" applyFont="1" applyFill="1" applyBorder="1">
      <alignment vertical="center"/>
    </xf>
    <xf numFmtId="0" fontId="0" fillId="39" borderId="78" xfId="46" applyFont="1" applyFill="1" applyBorder="1">
      <alignment vertical="center"/>
    </xf>
    <xf numFmtId="0" fontId="8" fillId="39" borderId="14" xfId="46" applyFill="1" applyBorder="1">
      <alignment vertical="center"/>
    </xf>
    <xf numFmtId="0" fontId="8" fillId="39" borderId="15" xfId="46" applyFill="1" applyBorder="1">
      <alignment vertical="center"/>
    </xf>
    <xf numFmtId="0" fontId="8" fillId="39" borderId="1" xfId="46" applyFill="1" applyBorder="1" applyProtection="1">
      <alignment vertical="center"/>
      <protection locked="0"/>
    </xf>
    <xf numFmtId="0" fontId="3" fillId="39" borderId="2" xfId="46" applyFont="1" applyFill="1" applyBorder="1">
      <alignment vertical="center"/>
    </xf>
    <xf numFmtId="0" fontId="8" fillId="39" borderId="2" xfId="46" applyFill="1" applyBorder="1">
      <alignment vertical="center"/>
    </xf>
    <xf numFmtId="0" fontId="8" fillId="39" borderId="3" xfId="46" applyFill="1" applyBorder="1">
      <alignment vertical="center"/>
    </xf>
    <xf numFmtId="0" fontId="8" fillId="39" borderId="4" xfId="46" applyFill="1" applyBorder="1" applyProtection="1">
      <alignment vertical="center"/>
      <protection locked="0"/>
    </xf>
    <xf numFmtId="0" fontId="3" fillId="39" borderId="0" xfId="46" applyFont="1" applyFill="1" applyBorder="1">
      <alignment vertical="center"/>
    </xf>
    <xf numFmtId="0" fontId="8" fillId="39" borderId="5" xfId="46" applyFill="1" applyBorder="1">
      <alignment vertical="center"/>
    </xf>
    <xf numFmtId="0" fontId="8" fillId="39" borderId="4" xfId="46" applyFill="1" applyBorder="1" applyProtection="1">
      <alignment vertical="center"/>
    </xf>
    <xf numFmtId="0" fontId="3" fillId="39" borderId="0" xfId="46" applyFont="1" applyFill="1" applyBorder="1" applyAlignment="1">
      <alignment vertical="top"/>
    </xf>
    <xf numFmtId="0" fontId="8" fillId="39" borderId="6" xfId="46" applyFill="1" applyBorder="1">
      <alignment vertical="center"/>
    </xf>
    <xf numFmtId="0" fontId="8" fillId="39" borderId="7" xfId="46" applyFill="1" applyBorder="1">
      <alignment vertical="center"/>
    </xf>
    <xf numFmtId="0" fontId="8" fillId="39" borderId="8" xfId="46" applyFill="1" applyBorder="1">
      <alignment vertical="center"/>
    </xf>
    <xf numFmtId="0" fontId="3" fillId="39" borderId="0" xfId="46" applyFont="1" applyFill="1" applyBorder="1" applyAlignment="1">
      <alignment vertical="center"/>
    </xf>
    <xf numFmtId="0" fontId="3" fillId="39" borderId="5" xfId="46" applyFont="1" applyFill="1" applyBorder="1">
      <alignment vertical="center"/>
    </xf>
    <xf numFmtId="0" fontId="8" fillId="39" borderId="1" xfId="46" applyFill="1" applyBorder="1">
      <alignment vertical="center"/>
    </xf>
    <xf numFmtId="0" fontId="8" fillId="39" borderId="4" xfId="46" applyFill="1" applyBorder="1">
      <alignment vertical="center"/>
    </xf>
    <xf numFmtId="0" fontId="8" fillId="39" borderId="37" xfId="46" applyFill="1" applyBorder="1" applyProtection="1">
      <alignment vertical="center"/>
      <protection locked="0"/>
    </xf>
    <xf numFmtId="0" fontId="8" fillId="39" borderId="13" xfId="46" applyFill="1" applyBorder="1">
      <alignment vertical="center"/>
    </xf>
    <xf numFmtId="0" fontId="8" fillId="39" borderId="80" xfId="46" applyFill="1" applyBorder="1">
      <alignment vertical="center"/>
    </xf>
    <xf numFmtId="0" fontId="0" fillId="39" borderId="13" xfId="46" applyFont="1" applyFill="1" applyBorder="1">
      <alignment vertical="center"/>
    </xf>
    <xf numFmtId="0" fontId="8" fillId="39" borderId="83" xfId="46" applyFill="1" applyBorder="1">
      <alignment vertical="center"/>
    </xf>
    <xf numFmtId="0" fontId="13" fillId="39" borderId="83" xfId="46" applyFont="1" applyFill="1" applyBorder="1" applyProtection="1">
      <alignment vertical="center"/>
    </xf>
    <xf numFmtId="0" fontId="8" fillId="39" borderId="83" xfId="46" applyFill="1" applyBorder="1" applyAlignment="1" applyProtection="1">
      <alignment horizontal="right" vertical="center"/>
    </xf>
    <xf numFmtId="0" fontId="8" fillId="39" borderId="83" xfId="46" applyFill="1" applyBorder="1" applyProtection="1">
      <alignment vertical="center"/>
    </xf>
    <xf numFmtId="0" fontId="13" fillId="39" borderId="7" xfId="46" applyFont="1" applyFill="1" applyBorder="1" applyProtection="1">
      <alignment vertical="center"/>
    </xf>
    <xf numFmtId="0" fontId="8" fillId="39" borderId="7" xfId="46" applyFill="1" applyBorder="1" applyAlignment="1" applyProtection="1">
      <alignment horizontal="right" vertical="center"/>
    </xf>
    <xf numFmtId="0" fontId="8" fillId="39" borderId="7" xfId="46" applyFill="1" applyBorder="1" applyProtection="1">
      <alignment vertical="center"/>
    </xf>
    <xf numFmtId="0" fontId="8" fillId="39" borderId="0" xfId="46" applyFill="1" applyBorder="1" applyProtection="1">
      <alignment vertical="center"/>
      <protection locked="0"/>
    </xf>
    <xf numFmtId="0" fontId="13" fillId="39" borderId="0" xfId="46" applyFont="1" applyFill="1" applyBorder="1" applyProtection="1">
      <alignment vertical="center"/>
    </xf>
    <xf numFmtId="0" fontId="8" fillId="39" borderId="0" xfId="46" applyFill="1" applyProtection="1">
      <alignment vertical="center"/>
    </xf>
    <xf numFmtId="0" fontId="8" fillId="39" borderId="0" xfId="46" applyFill="1" applyBorder="1" applyAlignment="1" applyProtection="1">
      <alignment vertical="center" wrapText="1"/>
    </xf>
    <xf numFmtId="0" fontId="13" fillId="39" borderId="83" xfId="46" applyFont="1" applyFill="1" applyBorder="1" applyProtection="1">
      <alignment vertical="center"/>
      <protection locked="0"/>
    </xf>
    <xf numFmtId="0" fontId="8" fillId="39" borderId="83" xfId="46" applyFill="1" applyBorder="1" applyProtection="1">
      <alignment vertical="center"/>
      <protection locked="0"/>
    </xf>
    <xf numFmtId="0" fontId="8" fillId="39" borderId="79" xfId="46" applyFill="1" applyBorder="1" applyAlignment="1">
      <alignment horizontal="left" vertical="center"/>
    </xf>
    <xf numFmtId="0" fontId="8" fillId="39" borderId="80" xfId="46" applyFill="1" applyBorder="1" applyAlignment="1">
      <alignment horizontal="centerContinuous" vertical="center"/>
    </xf>
    <xf numFmtId="0" fontId="8" fillId="39" borderId="81" xfId="46" applyFill="1" applyBorder="1" applyAlignment="1">
      <alignment horizontal="centerContinuous" vertical="center"/>
    </xf>
    <xf numFmtId="0" fontId="8" fillId="39" borderId="79" xfId="46" applyFill="1" applyBorder="1">
      <alignment vertical="center"/>
    </xf>
    <xf numFmtId="0" fontId="8" fillId="39" borderId="81" xfId="46" applyFill="1" applyBorder="1">
      <alignment vertical="center"/>
    </xf>
    <xf numFmtId="0" fontId="8" fillId="39" borderId="13" xfId="46" applyFont="1" applyFill="1" applyBorder="1" applyAlignment="1">
      <alignment horizontal="center" vertical="center" wrapText="1"/>
    </xf>
    <xf numFmtId="0" fontId="8" fillId="39" borderId="14" xfId="46" applyFont="1" applyFill="1" applyBorder="1" applyAlignment="1">
      <alignment horizontal="center" vertical="center" wrapText="1"/>
    </xf>
    <xf numFmtId="0" fontId="8" fillId="39" borderId="15" xfId="46" applyFont="1" applyFill="1" applyBorder="1" applyAlignment="1">
      <alignment horizontal="center" vertical="center" wrapText="1"/>
    </xf>
    <xf numFmtId="0" fontId="8" fillId="0" borderId="37" xfId="46" applyFill="1" applyBorder="1" applyAlignment="1" applyProtection="1">
      <alignment vertical="center"/>
      <protection locked="0"/>
    </xf>
    <xf numFmtId="0" fontId="8" fillId="38" borderId="0" xfId="46" applyFill="1" applyBorder="1" applyAlignment="1">
      <alignment vertical="justify" wrapText="1"/>
    </xf>
    <xf numFmtId="0" fontId="7" fillId="39" borderId="13" xfId="46" applyFont="1" applyFill="1" applyBorder="1" applyAlignment="1">
      <alignment horizontal="center" vertical="center" wrapText="1"/>
    </xf>
    <xf numFmtId="0" fontId="7" fillId="39" borderId="14" xfId="46" applyFont="1" applyFill="1" applyBorder="1" applyAlignment="1">
      <alignment horizontal="center" vertical="center" wrapText="1"/>
    </xf>
    <xf numFmtId="0" fontId="7" fillId="39" borderId="15" xfId="46" applyFont="1" applyFill="1" applyBorder="1" applyAlignment="1">
      <alignment horizontal="center" vertical="center" wrapText="1"/>
    </xf>
    <xf numFmtId="49" fontId="8" fillId="0" borderId="14" xfId="46" applyNumberFormat="1" applyFill="1" applyBorder="1" applyAlignment="1" applyProtection="1">
      <alignment vertical="center"/>
      <protection locked="0"/>
    </xf>
    <xf numFmtId="0" fontId="8" fillId="0" borderId="13" xfId="46" applyFill="1" applyBorder="1" applyAlignment="1" applyProtection="1">
      <alignment vertical="center"/>
      <protection locked="0"/>
    </xf>
    <xf numFmtId="0" fontId="8" fillId="0" borderId="14" xfId="46" applyFill="1" applyBorder="1" applyAlignment="1" applyProtection="1">
      <alignment vertical="center"/>
      <protection locked="0"/>
    </xf>
    <xf numFmtId="0" fontId="8" fillId="0" borderId="15" xfId="46" applyFill="1" applyBorder="1" applyAlignment="1" applyProtection="1">
      <alignment vertical="center"/>
      <protection locked="0"/>
    </xf>
    <xf numFmtId="0" fontId="0" fillId="38" borderId="0" xfId="46" applyFont="1" applyFill="1" applyBorder="1">
      <alignment vertical="center"/>
    </xf>
    <xf numFmtId="0" fontId="8" fillId="38" borderId="0" xfId="46" applyFill="1" applyBorder="1">
      <alignment vertical="center"/>
    </xf>
    <xf numFmtId="0" fontId="8" fillId="37" borderId="0" xfId="46" applyFill="1" applyAlignment="1">
      <alignment vertical="justify" wrapText="1"/>
    </xf>
    <xf numFmtId="0" fontId="8" fillId="37" borderId="0" xfId="46" applyFill="1" applyAlignment="1">
      <alignment vertical="center" wrapText="1"/>
    </xf>
    <xf numFmtId="0" fontId="0" fillId="37" borderId="0" xfId="0" applyFill="1" applyBorder="1" applyAlignment="1" applyProtection="1">
      <alignment vertical="center"/>
    </xf>
    <xf numFmtId="0" fontId="34" fillId="30" borderId="69" xfId="0" applyFont="1" applyFill="1" applyBorder="1" applyAlignment="1" applyProtection="1">
      <alignment vertical="center" wrapText="1"/>
      <protection locked="0"/>
    </xf>
    <xf numFmtId="0" fontId="34" fillId="30" borderId="70" xfId="0" applyFont="1" applyFill="1" applyBorder="1" applyAlignment="1" applyProtection="1">
      <alignment vertical="center" wrapText="1"/>
      <protection locked="0"/>
    </xf>
    <xf numFmtId="0" fontId="34" fillId="30" borderId="71" xfId="0" applyFont="1" applyFill="1" applyBorder="1" applyAlignment="1" applyProtection="1">
      <alignment vertical="center" wrapText="1"/>
      <protection locked="0"/>
    </xf>
    <xf numFmtId="0" fontId="34" fillId="30" borderId="69" xfId="0" applyFont="1" applyFill="1" applyBorder="1" applyProtection="1">
      <alignment vertical="center"/>
      <protection locked="0"/>
    </xf>
    <xf numFmtId="0" fontId="34" fillId="30" borderId="71" xfId="0" applyFont="1" applyFill="1" applyBorder="1" applyProtection="1">
      <alignment vertical="center"/>
      <protection locked="0"/>
    </xf>
    <xf numFmtId="0" fontId="5" fillId="37" borderId="0" xfId="32" applyFill="1" applyAlignment="1">
      <alignment vertical="justify" wrapText="1"/>
    </xf>
    <xf numFmtId="0" fontId="13" fillId="30" borderId="40" xfId="0" applyFont="1" applyFill="1" applyBorder="1" applyAlignment="1" applyProtection="1">
      <alignment vertical="center"/>
      <protection locked="0"/>
    </xf>
    <xf numFmtId="0" fontId="13" fillId="30" borderId="33" xfId="0" applyFont="1" applyFill="1" applyBorder="1" applyAlignment="1" applyProtection="1">
      <alignment vertical="center"/>
      <protection locked="0"/>
    </xf>
    <xf numFmtId="0" fontId="13" fillId="30" borderId="41" xfId="0" applyFont="1" applyFill="1" applyBorder="1" applyAlignment="1" applyProtection="1">
      <alignment vertical="center"/>
      <protection locked="0"/>
    </xf>
    <xf numFmtId="0" fontId="3" fillId="30" borderId="40" xfId="0" applyFont="1" applyFill="1" applyBorder="1" applyAlignment="1" applyProtection="1">
      <alignment vertical="center" wrapText="1"/>
      <protection locked="0"/>
    </xf>
    <xf numFmtId="0" fontId="3" fillId="30" borderId="33" xfId="0" applyFont="1" applyFill="1" applyBorder="1" applyAlignment="1" applyProtection="1">
      <alignment vertical="center" wrapText="1"/>
      <protection locked="0"/>
    </xf>
    <xf numFmtId="0" fontId="3" fillId="30" borderId="41" xfId="0" applyFont="1" applyFill="1" applyBorder="1" applyAlignment="1" applyProtection="1">
      <alignment vertical="center" wrapText="1"/>
      <protection locked="0"/>
    </xf>
    <xf numFmtId="49" fontId="34" fillId="30" borderId="40" xfId="0" applyNumberFormat="1" applyFont="1" applyFill="1" applyBorder="1" applyAlignment="1" applyProtection="1">
      <alignment vertical="center"/>
      <protection locked="0"/>
    </xf>
    <xf numFmtId="49" fontId="34" fillId="30" borderId="33" xfId="0" applyNumberFormat="1" applyFont="1" applyFill="1" applyBorder="1" applyAlignment="1" applyProtection="1">
      <alignment vertical="center"/>
      <protection locked="0"/>
    </xf>
    <xf numFmtId="0" fontId="13" fillId="30" borderId="31" xfId="0" applyFont="1" applyFill="1" applyBorder="1" applyAlignment="1" applyProtection="1">
      <alignment vertical="center"/>
      <protection locked="0"/>
    </xf>
    <xf numFmtId="0" fontId="13" fillId="30" borderId="0" xfId="0" applyFont="1" applyFill="1" applyBorder="1" applyAlignment="1" applyProtection="1">
      <alignment vertical="center"/>
      <protection locked="0"/>
    </xf>
    <xf numFmtId="0" fontId="5" fillId="37" borderId="0" xfId="32" applyFill="1" applyAlignment="1">
      <alignment vertical="top" wrapText="1"/>
    </xf>
    <xf numFmtId="0" fontId="0" fillId="30" borderId="0" xfId="0" applyFill="1" applyProtection="1">
      <alignment vertical="center"/>
      <protection locked="0"/>
    </xf>
    <xf numFmtId="49" fontId="34" fillId="30" borderId="41" xfId="0" applyNumberFormat="1" applyFont="1" applyFill="1" applyBorder="1" applyAlignment="1" applyProtection="1">
      <alignment vertical="center"/>
      <protection locked="0"/>
    </xf>
    <xf numFmtId="181" fontId="13" fillId="30" borderId="38" xfId="0" applyNumberFormat="1" applyFont="1" applyFill="1" applyBorder="1" applyAlignment="1" applyProtection="1">
      <alignment vertical="center"/>
      <protection locked="0"/>
    </xf>
    <xf numFmtId="181" fontId="13" fillId="30" borderId="32" xfId="0" applyNumberFormat="1" applyFont="1" applyFill="1" applyBorder="1" applyAlignment="1" applyProtection="1">
      <alignment vertical="center"/>
      <protection locked="0"/>
    </xf>
    <xf numFmtId="182" fontId="13" fillId="30" borderId="32" xfId="0" applyNumberFormat="1" applyFont="1" applyFill="1" applyBorder="1" applyAlignment="1" applyProtection="1">
      <alignment vertical="center"/>
      <protection locked="0"/>
    </xf>
    <xf numFmtId="182" fontId="13" fillId="30" borderId="39" xfId="0" applyNumberFormat="1" applyFont="1" applyFill="1" applyBorder="1" applyAlignment="1" applyProtection="1">
      <alignment vertical="center"/>
      <protection locked="0"/>
    </xf>
    <xf numFmtId="0" fontId="0" fillId="40" borderId="4" xfId="0" applyFill="1" applyBorder="1" applyAlignment="1">
      <alignment vertical="top" wrapText="1"/>
    </xf>
    <xf numFmtId="0" fontId="0" fillId="40" borderId="0" xfId="0" applyFill="1" applyBorder="1" applyAlignment="1">
      <alignment vertical="top" wrapText="1"/>
    </xf>
    <xf numFmtId="0" fontId="0" fillId="40" borderId="5" xfId="0" applyFill="1" applyBorder="1" applyAlignment="1">
      <alignment vertical="top" wrapText="1"/>
    </xf>
    <xf numFmtId="0" fontId="35" fillId="37" borderId="83" xfId="0" applyFont="1" applyFill="1" applyBorder="1" applyAlignment="1">
      <alignment vertical="justify" wrapText="1"/>
    </xf>
    <xf numFmtId="0" fontId="34" fillId="30" borderId="70" xfId="0" applyFont="1" applyFill="1" applyBorder="1" applyProtection="1">
      <alignment vertical="center"/>
      <protection locked="0"/>
    </xf>
    <xf numFmtId="0" fontId="13" fillId="30" borderId="69" xfId="0" applyFont="1" applyFill="1" applyBorder="1" applyAlignment="1" applyProtection="1">
      <alignment vertical="center"/>
      <protection locked="0"/>
    </xf>
    <xf numFmtId="0" fontId="13" fillId="30" borderId="71" xfId="0" applyFont="1" applyFill="1" applyBorder="1" applyAlignment="1" applyProtection="1">
      <alignment vertical="center"/>
      <protection locked="0"/>
    </xf>
    <xf numFmtId="0" fontId="35" fillId="37" borderId="0" xfId="0" applyFont="1" applyFill="1" applyAlignment="1">
      <alignment vertical="justify" wrapText="1"/>
    </xf>
    <xf numFmtId="0" fontId="0" fillId="39" borderId="82" xfId="0" applyFill="1" applyBorder="1" applyAlignment="1">
      <alignment vertical="center" textRotation="255" wrapText="1" readingOrder="1"/>
    </xf>
    <xf numFmtId="0" fontId="0" fillId="39" borderId="84" xfId="0" applyFill="1" applyBorder="1" applyAlignment="1">
      <alignment vertical="center" textRotation="255" wrapText="1" readingOrder="1"/>
    </xf>
    <xf numFmtId="0" fontId="0" fillId="39" borderId="4" xfId="0" applyFill="1" applyBorder="1" applyAlignment="1">
      <alignment vertical="center" textRotation="255" wrapText="1" readingOrder="1"/>
    </xf>
    <xf numFmtId="0" fontId="0" fillId="39" borderId="5" xfId="0" applyFill="1" applyBorder="1" applyAlignment="1">
      <alignment vertical="center" textRotation="255" wrapText="1" readingOrder="1"/>
    </xf>
    <xf numFmtId="0" fontId="0" fillId="39" borderId="6" xfId="0" applyFill="1" applyBorder="1" applyAlignment="1">
      <alignment vertical="center" textRotation="255" wrapText="1" readingOrder="1"/>
    </xf>
    <xf numFmtId="0" fontId="0" fillId="39" borderId="8" xfId="0" applyFill="1" applyBorder="1" applyAlignment="1">
      <alignment vertical="center" textRotation="255" wrapText="1" readingOrder="1"/>
    </xf>
    <xf numFmtId="0" fontId="0" fillId="39" borderId="82" xfId="0" applyFill="1" applyBorder="1" applyAlignment="1" applyProtection="1">
      <alignment vertical="center" wrapText="1"/>
    </xf>
    <xf numFmtId="0" fontId="0" fillId="39" borderId="83" xfId="0" applyFill="1" applyBorder="1" applyAlignment="1" applyProtection="1">
      <alignment vertical="center" wrapText="1"/>
    </xf>
    <xf numFmtId="0" fontId="0" fillId="39" borderId="84" xfId="0" applyFill="1" applyBorder="1" applyAlignment="1" applyProtection="1">
      <alignment vertical="center" wrapText="1"/>
    </xf>
    <xf numFmtId="0" fontId="0" fillId="39" borderId="4" xfId="0" applyFill="1" applyBorder="1" applyAlignment="1" applyProtection="1">
      <alignment vertical="center" wrapText="1"/>
    </xf>
    <xf numFmtId="0" fontId="0" fillId="39" borderId="0" xfId="0" applyFill="1" applyBorder="1" applyAlignment="1" applyProtection="1">
      <alignment vertical="center" wrapText="1"/>
    </xf>
    <xf numFmtId="0" fontId="0" fillId="39" borderId="5" xfId="0" applyFill="1" applyBorder="1" applyAlignment="1" applyProtection="1">
      <alignment vertical="center" wrapText="1"/>
    </xf>
    <xf numFmtId="0" fontId="34" fillId="35" borderId="82" xfId="0" applyFont="1" applyFill="1" applyBorder="1" applyAlignment="1" applyProtection="1">
      <alignment horizontal="right" vertical="center"/>
      <protection locked="0"/>
    </xf>
    <xf numFmtId="0" fontId="34" fillId="35" borderId="83" xfId="0" applyFont="1" applyFill="1" applyBorder="1" applyAlignment="1" applyProtection="1">
      <alignment horizontal="right" vertical="center"/>
      <protection locked="0"/>
    </xf>
    <xf numFmtId="0" fontId="34" fillId="35" borderId="84" xfId="0" applyFont="1" applyFill="1" applyBorder="1" applyAlignment="1" applyProtection="1">
      <alignment horizontal="right" vertical="center"/>
      <protection locked="0"/>
    </xf>
    <xf numFmtId="0" fontId="34" fillId="35" borderId="6" xfId="0" applyFont="1" applyFill="1" applyBorder="1" applyAlignment="1" applyProtection="1">
      <alignment horizontal="right" vertical="center"/>
      <protection locked="0"/>
    </xf>
    <xf numFmtId="0" fontId="34" fillId="35" borderId="7" xfId="0" applyFont="1" applyFill="1" applyBorder="1" applyAlignment="1" applyProtection="1">
      <alignment horizontal="right" vertical="center"/>
      <protection locked="0"/>
    </xf>
    <xf numFmtId="0" fontId="34" fillId="35" borderId="8" xfId="0" applyFont="1" applyFill="1" applyBorder="1" applyAlignment="1" applyProtection="1">
      <alignment horizontal="right" vertical="center"/>
      <protection locked="0"/>
    </xf>
    <xf numFmtId="0" fontId="13" fillId="0" borderId="83" xfId="0" applyFont="1" applyBorder="1" applyProtection="1">
      <alignment vertical="center"/>
    </xf>
    <xf numFmtId="0" fontId="13" fillId="0" borderId="84" xfId="0" applyFont="1" applyBorder="1" applyProtection="1">
      <alignment vertical="center"/>
    </xf>
    <xf numFmtId="0" fontId="13" fillId="0" borderId="7" xfId="0" applyFont="1" applyBorder="1" applyProtection="1">
      <alignment vertical="center"/>
    </xf>
    <xf numFmtId="0" fontId="13" fillId="0" borderId="8" xfId="0" applyFont="1" applyBorder="1" applyProtection="1">
      <alignment vertical="center"/>
    </xf>
    <xf numFmtId="0" fontId="13" fillId="0" borderId="79" xfId="0" applyFont="1" applyFill="1" applyBorder="1" applyAlignment="1" applyProtection="1">
      <alignment horizontal="right" vertical="center"/>
      <protection locked="0"/>
    </xf>
    <xf numFmtId="0" fontId="13" fillId="0" borderId="80" xfId="0" applyFont="1" applyFill="1" applyBorder="1" applyAlignment="1" applyProtection="1">
      <alignment horizontal="right" vertical="center"/>
      <protection locked="0"/>
    </xf>
    <xf numFmtId="0" fontId="13" fillId="0" borderId="81" xfId="0" applyFont="1" applyFill="1" applyBorder="1" applyAlignment="1" applyProtection="1">
      <alignment horizontal="right" vertical="center"/>
      <protection locked="0"/>
    </xf>
    <xf numFmtId="0" fontId="13" fillId="0" borderId="6" xfId="0" applyFont="1" applyBorder="1" applyAlignment="1" applyProtection="1">
      <alignment horizontal="right" vertical="center"/>
      <protection locked="0"/>
    </xf>
    <xf numFmtId="0" fontId="13" fillId="0" borderId="7" xfId="0" applyFont="1" applyBorder="1" applyAlignment="1" applyProtection="1">
      <alignment horizontal="right" vertical="center"/>
      <protection locked="0"/>
    </xf>
    <xf numFmtId="0" fontId="13" fillId="0" borderId="79" xfId="0" applyFont="1" applyBorder="1" applyAlignment="1" applyProtection="1">
      <alignment horizontal="right" vertical="center"/>
      <protection locked="0"/>
    </xf>
    <xf numFmtId="0" fontId="13" fillId="0" borderId="80" xfId="0" applyFont="1" applyBorder="1" applyAlignment="1" applyProtection="1">
      <alignment horizontal="right" vertical="center"/>
      <protection locked="0"/>
    </xf>
    <xf numFmtId="0" fontId="13" fillId="0" borderId="81" xfId="0" applyFont="1" applyBorder="1" applyAlignment="1" applyProtection="1">
      <alignment horizontal="right" vertical="center"/>
      <protection locked="0"/>
    </xf>
    <xf numFmtId="0" fontId="0" fillId="39" borderId="82" xfId="0" applyFill="1" applyBorder="1" applyAlignment="1">
      <alignment horizontal="center" vertical="center"/>
    </xf>
    <xf numFmtId="0" fontId="0" fillId="39" borderId="84" xfId="0" applyFill="1" applyBorder="1" applyAlignment="1">
      <alignment horizontal="center" vertical="center"/>
    </xf>
    <xf numFmtId="0" fontId="0" fillId="39" borderId="6" xfId="0" applyFill="1" applyBorder="1" applyAlignment="1">
      <alignment horizontal="center" vertical="center"/>
    </xf>
    <xf numFmtId="0" fontId="0" fillId="39" borderId="8" xfId="0" applyFill="1" applyBorder="1" applyAlignment="1">
      <alignment horizontal="center" vertical="center"/>
    </xf>
    <xf numFmtId="0" fontId="0" fillId="35" borderId="13" xfId="0" applyFill="1" applyBorder="1" applyAlignment="1" applyProtection="1">
      <alignment horizontal="right" vertical="center" indent="1"/>
      <protection locked="0"/>
    </xf>
    <xf numFmtId="0" fontId="0" fillId="35" borderId="14" xfId="0" applyFill="1" applyBorder="1" applyAlignment="1" applyProtection="1">
      <alignment horizontal="right" vertical="center" indent="1"/>
      <protection locked="0"/>
    </xf>
    <xf numFmtId="0" fontId="0" fillId="35" borderId="15" xfId="0" applyFill="1" applyBorder="1" applyAlignment="1" applyProtection="1">
      <alignment horizontal="right" vertical="center" indent="1"/>
      <protection locked="0"/>
    </xf>
    <xf numFmtId="0" fontId="5" fillId="37" borderId="83" xfId="32" applyFill="1" applyBorder="1" applyAlignment="1">
      <alignment vertical="center" wrapText="1"/>
    </xf>
    <xf numFmtId="0" fontId="7" fillId="39" borderId="84" xfId="0" applyFont="1" applyFill="1" applyBorder="1" applyAlignment="1">
      <alignment vertical="center" textRotation="255" readingOrder="1"/>
    </xf>
    <xf numFmtId="0" fontId="7" fillId="39" borderId="5" xfId="0" applyFont="1" applyFill="1" applyBorder="1" applyAlignment="1">
      <alignment vertical="center" textRotation="255" readingOrder="1"/>
    </xf>
    <xf numFmtId="0" fontId="7" fillId="39" borderId="8" xfId="0" applyFont="1" applyFill="1" applyBorder="1" applyAlignment="1">
      <alignment vertical="center" textRotation="255" readingOrder="1"/>
    </xf>
    <xf numFmtId="0" fontId="13" fillId="35" borderId="82" xfId="0" applyFont="1" applyFill="1" applyBorder="1" applyAlignment="1" applyProtection="1">
      <alignment horizontal="right" vertical="center"/>
      <protection locked="0"/>
    </xf>
    <xf numFmtId="0" fontId="13" fillId="35" borderId="83" xfId="0" applyFont="1" applyFill="1" applyBorder="1" applyAlignment="1" applyProtection="1">
      <alignment horizontal="right" vertical="center"/>
      <protection locked="0"/>
    </xf>
    <xf numFmtId="0" fontId="13" fillId="35" borderId="84" xfId="0" applyFont="1" applyFill="1" applyBorder="1" applyAlignment="1" applyProtection="1">
      <alignment horizontal="right" vertical="center"/>
      <protection locked="0"/>
    </xf>
    <xf numFmtId="0" fontId="13" fillId="35" borderId="6" xfId="0" applyFont="1" applyFill="1" applyBorder="1" applyAlignment="1" applyProtection="1">
      <alignment horizontal="right" vertical="center"/>
      <protection locked="0"/>
    </xf>
    <xf numFmtId="0" fontId="13" fillId="35" borderId="7" xfId="0" applyFont="1" applyFill="1" applyBorder="1" applyAlignment="1" applyProtection="1">
      <alignment horizontal="right" vertical="center"/>
      <protection locked="0"/>
    </xf>
    <xf numFmtId="0" fontId="13" fillId="35" borderId="8" xfId="0" applyFont="1" applyFill="1" applyBorder="1" applyAlignment="1" applyProtection="1">
      <alignment horizontal="right" vertical="center"/>
      <protection locked="0"/>
    </xf>
    <xf numFmtId="0" fontId="0" fillId="39" borderId="79" xfId="0" applyFill="1" applyBorder="1" applyAlignment="1">
      <alignment vertical="center" wrapText="1"/>
    </xf>
    <xf numFmtId="0" fontId="0" fillId="39" borderId="81" xfId="0" applyFill="1" applyBorder="1" applyAlignment="1">
      <alignment vertical="center" wrapText="1"/>
    </xf>
    <xf numFmtId="0" fontId="5" fillId="37" borderId="0" xfId="0" applyFont="1" applyFill="1" applyAlignment="1">
      <alignment vertical="center" wrapText="1"/>
    </xf>
    <xf numFmtId="0" fontId="5" fillId="37" borderId="7" xfId="0" applyFont="1" applyFill="1" applyBorder="1" applyAlignment="1">
      <alignment vertical="center" wrapText="1"/>
    </xf>
    <xf numFmtId="0" fontId="14" fillId="37" borderId="37" xfId="0" applyFont="1" applyFill="1" applyBorder="1" applyAlignment="1">
      <alignment horizontal="center" vertical="center"/>
    </xf>
    <xf numFmtId="0" fontId="14" fillId="37" borderId="82" xfId="0" applyFont="1" applyFill="1" applyBorder="1" applyAlignment="1">
      <alignment horizontal="center" vertical="center"/>
    </xf>
    <xf numFmtId="0" fontId="14" fillId="37" borderId="83" xfId="0" applyFont="1" applyFill="1" applyBorder="1" applyAlignment="1">
      <alignment horizontal="center" vertical="center"/>
    </xf>
    <xf numFmtId="0" fontId="14" fillId="37" borderId="84" xfId="0" applyFont="1" applyFill="1" applyBorder="1" applyAlignment="1">
      <alignment horizontal="center" vertical="center"/>
    </xf>
    <xf numFmtId="0" fontId="14" fillId="37" borderId="6" xfId="0" applyFont="1" applyFill="1" applyBorder="1" applyAlignment="1">
      <alignment horizontal="center" vertical="center"/>
    </xf>
    <xf numFmtId="0" fontId="14" fillId="37" borderId="7" xfId="0" applyFont="1" applyFill="1" applyBorder="1" applyAlignment="1">
      <alignment horizontal="center" vertical="center"/>
    </xf>
    <xf numFmtId="0" fontId="14" fillId="37" borderId="8" xfId="0" applyFont="1" applyFill="1" applyBorder="1" applyAlignment="1">
      <alignment horizontal="center" vertical="center"/>
    </xf>
    <xf numFmtId="0" fontId="0" fillId="30" borderId="45" xfId="0" applyFill="1" applyBorder="1" applyAlignment="1" applyProtection="1">
      <alignment horizontal="right" vertical="center"/>
      <protection locked="0"/>
    </xf>
    <xf numFmtId="0" fontId="0" fillId="30" borderId="46" xfId="0" applyFill="1" applyBorder="1" applyAlignment="1" applyProtection="1">
      <alignment horizontal="right" vertical="center"/>
      <protection locked="0"/>
    </xf>
    <xf numFmtId="0" fontId="0" fillId="30" borderId="47" xfId="0" applyFill="1" applyBorder="1" applyAlignment="1" applyProtection="1">
      <alignment horizontal="right" vertical="center"/>
      <protection locked="0"/>
    </xf>
    <xf numFmtId="0" fontId="0" fillId="30" borderId="48" xfId="0" applyFill="1" applyBorder="1" applyAlignment="1" applyProtection="1">
      <alignment horizontal="right" vertical="center"/>
      <protection locked="0"/>
    </xf>
    <xf numFmtId="0" fontId="0" fillId="35" borderId="80" xfId="0" applyFill="1" applyBorder="1" applyAlignment="1" applyProtection="1">
      <alignment vertical="center" wrapText="1"/>
      <protection locked="0"/>
    </xf>
    <xf numFmtId="0" fontId="0" fillId="35" borderId="81" xfId="0" applyFill="1" applyBorder="1" applyAlignment="1" applyProtection="1">
      <alignment vertical="center" wrapText="1"/>
      <protection locked="0"/>
    </xf>
    <xf numFmtId="0" fontId="0" fillId="30" borderId="40" xfId="0" applyFill="1" applyBorder="1" applyProtection="1">
      <alignment vertical="center"/>
      <protection locked="0"/>
    </xf>
    <xf numFmtId="0" fontId="0" fillId="30" borderId="33" xfId="0" applyFill="1" applyBorder="1" applyProtection="1">
      <alignment vertical="center"/>
      <protection locked="0"/>
    </xf>
    <xf numFmtId="0" fontId="5" fillId="37" borderId="0" xfId="32" applyFill="1" applyBorder="1" applyAlignment="1">
      <alignment vertical="center" wrapText="1"/>
    </xf>
    <xf numFmtId="0" fontId="0" fillId="37" borderId="11" xfId="0" applyFill="1" applyBorder="1" applyAlignment="1">
      <alignment vertical="center" wrapText="1"/>
    </xf>
    <xf numFmtId="0" fontId="0" fillId="37" borderId="0" xfId="0" applyFill="1" applyBorder="1" applyAlignment="1">
      <alignment vertical="center" wrapText="1"/>
    </xf>
    <xf numFmtId="0" fontId="0" fillId="35" borderId="1" xfId="0" applyFill="1" applyBorder="1" applyAlignment="1" applyProtection="1">
      <alignment horizontal="right" vertical="center"/>
      <protection locked="0"/>
    </xf>
    <xf numFmtId="0" fontId="0" fillId="35" borderId="2" xfId="0" applyFill="1" applyBorder="1" applyAlignment="1" applyProtection="1">
      <alignment horizontal="right" vertical="center"/>
      <protection locked="0"/>
    </xf>
    <xf numFmtId="0" fontId="0" fillId="35" borderId="3" xfId="0" applyFill="1" applyBorder="1" applyAlignment="1" applyProtection="1">
      <alignment horizontal="right" vertical="center"/>
      <protection locked="0"/>
    </xf>
    <xf numFmtId="0" fontId="0" fillId="35" borderId="6" xfId="0" applyFill="1" applyBorder="1" applyAlignment="1">
      <alignment horizontal="right" vertical="center"/>
    </xf>
    <xf numFmtId="0" fontId="0" fillId="35" borderId="7" xfId="0" applyFill="1" applyBorder="1" applyAlignment="1">
      <alignment horizontal="right" vertical="center"/>
    </xf>
    <xf numFmtId="0" fontId="0" fillId="35" borderId="8" xfId="0" applyFill="1" applyBorder="1" applyAlignment="1">
      <alignment horizontal="right" vertical="center"/>
    </xf>
    <xf numFmtId="185" fontId="0" fillId="35" borderId="13" xfId="0" applyNumberFormat="1" applyFill="1" applyBorder="1" applyAlignment="1" applyProtection="1">
      <alignment horizontal="right" vertical="center"/>
      <protection locked="0"/>
    </xf>
    <xf numFmtId="185" fontId="0" fillId="35" borderId="14" xfId="0" applyNumberFormat="1" applyFill="1" applyBorder="1" applyAlignment="1" applyProtection="1">
      <alignment horizontal="right" vertical="center"/>
      <protection locked="0"/>
    </xf>
    <xf numFmtId="185" fontId="0" fillId="35" borderId="15" xfId="0" applyNumberFormat="1" applyFill="1" applyBorder="1" applyAlignment="1" applyProtection="1">
      <alignment horizontal="right" vertical="center"/>
      <protection locked="0"/>
    </xf>
    <xf numFmtId="0" fontId="0" fillId="30" borderId="42" xfId="0" applyFill="1" applyBorder="1" applyProtection="1">
      <alignment vertical="center"/>
      <protection locked="0"/>
    </xf>
    <xf numFmtId="0" fontId="0" fillId="30" borderId="43" xfId="0" applyFill="1" applyBorder="1" applyProtection="1">
      <alignment vertical="center"/>
      <protection locked="0"/>
    </xf>
    <xf numFmtId="0" fontId="0" fillId="30" borderId="44" xfId="0" applyFill="1" applyBorder="1" applyProtection="1">
      <alignment vertical="center"/>
      <protection locked="0"/>
    </xf>
    <xf numFmtId="0" fontId="0" fillId="30" borderId="9" xfId="0" applyFill="1" applyBorder="1" applyProtection="1">
      <alignment vertical="center"/>
      <protection locked="0"/>
    </xf>
    <xf numFmtId="0" fontId="0" fillId="35" borderId="13" xfId="0" applyFill="1" applyBorder="1" applyAlignment="1" applyProtection="1">
      <alignment horizontal="right" vertical="center"/>
      <protection locked="0"/>
    </xf>
    <xf numFmtId="0" fontId="0" fillId="35" borderId="14" xfId="0" applyFill="1" applyBorder="1" applyAlignment="1" applyProtection="1">
      <alignment horizontal="right" vertical="center"/>
      <protection locked="0"/>
    </xf>
    <xf numFmtId="0" fontId="0" fillId="35" borderId="15" xfId="0" applyFill="1" applyBorder="1" applyAlignment="1" applyProtection="1">
      <alignment horizontal="right" vertical="center"/>
      <protection locked="0"/>
    </xf>
    <xf numFmtId="0" fontId="0" fillId="35" borderId="1" xfId="0" applyFill="1" applyBorder="1" applyAlignment="1">
      <alignment horizontal="right" vertical="center"/>
    </xf>
    <xf numFmtId="0" fontId="0" fillId="35" borderId="2" xfId="0" applyFill="1" applyBorder="1" applyAlignment="1">
      <alignment horizontal="right" vertical="center"/>
    </xf>
    <xf numFmtId="0" fontId="0" fillId="35" borderId="3" xfId="0" applyFill="1" applyBorder="1" applyAlignment="1">
      <alignment horizontal="right" vertical="center"/>
    </xf>
    <xf numFmtId="0" fontId="0" fillId="35" borderId="6" xfId="0" applyFill="1" applyBorder="1" applyAlignment="1" applyProtection="1">
      <alignment horizontal="right" vertical="center"/>
      <protection locked="0"/>
    </xf>
    <xf numFmtId="0" fontId="0" fillId="35" borderId="7" xfId="0" applyFill="1" applyBorder="1" applyAlignment="1" applyProtection="1">
      <alignment horizontal="right" vertical="center"/>
      <protection locked="0"/>
    </xf>
    <xf numFmtId="0" fontId="0" fillId="35" borderId="8" xfId="0" applyFill="1" applyBorder="1" applyAlignment="1" applyProtection="1">
      <alignment horizontal="right" vertical="center"/>
      <protection locked="0"/>
    </xf>
    <xf numFmtId="0" fontId="0" fillId="30" borderId="49" xfId="0" applyFill="1" applyBorder="1" applyAlignment="1" applyProtection="1">
      <alignment horizontal="right" vertical="center"/>
      <protection locked="0"/>
    </xf>
    <xf numFmtId="0" fontId="0" fillId="30" borderId="50" xfId="0" applyFill="1" applyBorder="1" applyAlignment="1" applyProtection="1">
      <alignment horizontal="right" vertical="center"/>
      <protection locked="0"/>
    </xf>
    <xf numFmtId="0" fontId="13" fillId="35" borderId="83" xfId="46" applyFont="1" applyFill="1" applyBorder="1" applyProtection="1">
      <alignment vertical="center"/>
      <protection locked="0"/>
    </xf>
    <xf numFmtId="0" fontId="13" fillId="35" borderId="7" xfId="46" applyFont="1" applyFill="1" applyBorder="1" applyProtection="1">
      <alignment vertical="center"/>
      <protection locked="0"/>
    </xf>
    <xf numFmtId="0" fontId="13" fillId="39" borderId="83" xfId="46" applyFont="1" applyFill="1" applyBorder="1" applyAlignment="1">
      <alignment horizontal="center" vertical="center"/>
    </xf>
    <xf numFmtId="0" fontId="13" fillId="39" borderId="84" xfId="46" applyFont="1" applyFill="1" applyBorder="1" applyAlignment="1">
      <alignment horizontal="center" vertical="center"/>
    </xf>
    <xf numFmtId="0" fontId="13" fillId="39" borderId="7" xfId="46" applyFont="1" applyFill="1" applyBorder="1" applyAlignment="1">
      <alignment horizontal="center" vertical="center"/>
    </xf>
    <xf numFmtId="0" fontId="13" fillId="39" borderId="8" xfId="46" applyFont="1" applyFill="1" applyBorder="1" applyAlignment="1">
      <alignment horizontal="center" vertical="center"/>
    </xf>
    <xf numFmtId="0" fontId="8" fillId="39" borderId="82" xfId="46" applyFill="1" applyBorder="1">
      <alignment vertical="center"/>
    </xf>
    <xf numFmtId="0" fontId="8" fillId="39" borderId="83" xfId="46" applyFill="1" applyBorder="1">
      <alignment vertical="center"/>
    </xf>
    <xf numFmtId="0" fontId="8" fillId="39" borderId="84" xfId="46" applyFill="1" applyBorder="1">
      <alignment vertical="center"/>
    </xf>
    <xf numFmtId="0" fontId="8" fillId="39" borderId="6" xfId="46" applyFill="1" applyBorder="1">
      <alignment vertical="center"/>
    </xf>
    <xf numFmtId="0" fontId="8" fillId="39" borderId="7" xfId="46" applyFill="1" applyBorder="1">
      <alignment vertical="center"/>
    </xf>
    <xf numFmtId="0" fontId="8" fillId="39" borderId="8" xfId="46" applyFill="1" applyBorder="1">
      <alignment vertical="center"/>
    </xf>
    <xf numFmtId="0" fontId="13" fillId="0" borderId="82" xfId="46" applyFont="1" applyBorder="1" applyProtection="1">
      <alignment vertical="center"/>
      <protection locked="0"/>
    </xf>
    <xf numFmtId="0" fontId="13" fillId="0" borderId="83" xfId="46" applyFont="1" applyBorder="1" applyProtection="1">
      <alignment vertical="center"/>
      <protection locked="0"/>
    </xf>
    <xf numFmtId="0" fontId="13" fillId="0" borderId="6" xfId="46" applyFont="1" applyBorder="1" applyProtection="1">
      <alignment vertical="center"/>
      <protection locked="0"/>
    </xf>
    <xf numFmtId="0" fontId="13" fillId="0" borderId="7" xfId="46" applyFont="1" applyBorder="1" applyProtection="1">
      <alignment vertical="center"/>
      <protection locked="0"/>
    </xf>
    <xf numFmtId="0" fontId="13" fillId="39" borderId="83" xfId="46" applyFont="1" applyFill="1" applyBorder="1" applyAlignment="1" applyProtection="1">
      <alignment horizontal="center" vertical="center"/>
    </xf>
    <xf numFmtId="0" fontId="13" fillId="39" borderId="7" xfId="46" applyFont="1" applyFill="1" applyBorder="1" applyAlignment="1" applyProtection="1">
      <alignment horizontal="center" vertical="center"/>
    </xf>
    <xf numFmtId="0" fontId="13" fillId="39" borderId="83" xfId="46" applyFont="1" applyFill="1" applyBorder="1" applyProtection="1">
      <alignment vertical="center"/>
    </xf>
    <xf numFmtId="0" fontId="13" fillId="39" borderId="7" xfId="46" applyFont="1" applyFill="1" applyBorder="1" applyProtection="1">
      <alignment vertical="center"/>
    </xf>
    <xf numFmtId="0" fontId="13" fillId="0" borderId="79" xfId="46" applyFont="1" applyBorder="1" applyAlignment="1" applyProtection="1">
      <alignment horizontal="right" vertical="center"/>
      <protection locked="0"/>
    </xf>
    <xf numFmtId="0" fontId="13" fillId="0" borderId="80" xfId="46" applyFont="1" applyBorder="1" applyAlignment="1" applyProtection="1">
      <alignment horizontal="right" vertical="center"/>
      <protection locked="0"/>
    </xf>
    <xf numFmtId="0" fontId="13" fillId="0" borderId="81" xfId="46" applyFont="1" applyBorder="1" applyAlignment="1" applyProtection="1">
      <alignment horizontal="right" vertical="center"/>
      <protection locked="0"/>
    </xf>
    <xf numFmtId="0" fontId="8" fillId="37" borderId="11" xfId="46" applyFill="1" applyBorder="1" applyAlignment="1">
      <alignment vertical="center" wrapText="1"/>
    </xf>
    <xf numFmtId="0" fontId="8" fillId="37" borderId="0" xfId="46" applyFill="1" applyBorder="1" applyAlignment="1">
      <alignment vertical="center" wrapText="1"/>
    </xf>
    <xf numFmtId="0" fontId="13" fillId="30" borderId="40" xfId="46" applyFont="1" applyFill="1" applyBorder="1" applyAlignment="1" applyProtection="1">
      <alignment vertical="center" wrapText="1"/>
      <protection locked="0"/>
    </xf>
    <xf numFmtId="0" fontId="13" fillId="30" borderId="33" xfId="46" applyFont="1" applyFill="1" applyBorder="1" applyAlignment="1" applyProtection="1">
      <alignment vertical="center" wrapText="1"/>
      <protection locked="0"/>
    </xf>
    <xf numFmtId="0" fontId="13" fillId="30" borderId="41" xfId="46" applyFont="1" applyFill="1" applyBorder="1" applyAlignment="1" applyProtection="1">
      <alignment vertical="center" wrapText="1"/>
      <protection locked="0"/>
    </xf>
    <xf numFmtId="0" fontId="5" fillId="37" borderId="0" xfId="32" applyFill="1" applyBorder="1" applyAlignment="1">
      <alignment vertical="top" wrapText="1"/>
    </xf>
    <xf numFmtId="0" fontId="13" fillId="30" borderId="69" xfId="46" applyFont="1" applyFill="1" applyBorder="1" applyAlignment="1" applyProtection="1">
      <alignment vertical="center" wrapText="1"/>
      <protection locked="0"/>
    </xf>
    <xf numFmtId="0" fontId="13" fillId="30" borderId="70" xfId="46" applyFont="1" applyFill="1" applyBorder="1" applyAlignment="1" applyProtection="1">
      <alignment vertical="center" wrapText="1"/>
      <protection locked="0"/>
    </xf>
    <xf numFmtId="0" fontId="13" fillId="30" borderId="71" xfId="46" applyFont="1" applyFill="1" applyBorder="1" applyAlignment="1" applyProtection="1">
      <alignment vertical="center" wrapText="1"/>
      <protection locked="0"/>
    </xf>
    <xf numFmtId="0" fontId="8" fillId="39" borderId="1" xfId="46" applyFill="1" applyBorder="1">
      <alignment vertical="center"/>
    </xf>
    <xf numFmtId="0" fontId="8" fillId="39" borderId="2" xfId="46" applyFill="1" applyBorder="1">
      <alignment vertical="center"/>
    </xf>
    <xf numFmtId="0" fontId="8" fillId="39" borderId="3" xfId="46" applyFill="1" applyBorder="1">
      <alignment vertical="center"/>
    </xf>
    <xf numFmtId="0" fontId="8" fillId="39" borderId="4" xfId="46" applyFill="1" applyBorder="1">
      <alignment vertical="center"/>
    </xf>
    <xf numFmtId="0" fontId="8" fillId="39" borderId="0" xfId="46" applyFill="1" applyBorder="1">
      <alignment vertical="center"/>
    </xf>
    <xf numFmtId="0" fontId="8" fillId="39" borderId="5" xfId="46" applyFill="1" applyBorder="1">
      <alignment vertical="center"/>
    </xf>
    <xf numFmtId="0" fontId="13" fillId="0" borderId="13" xfId="46" applyFont="1" applyBorder="1" applyProtection="1">
      <alignment vertical="center"/>
      <protection locked="0"/>
    </xf>
    <xf numFmtId="0" fontId="13" fillId="0" borderId="14" xfId="46" applyFont="1" applyBorder="1" applyProtection="1">
      <alignment vertical="center"/>
      <protection locked="0"/>
    </xf>
    <xf numFmtId="0" fontId="13" fillId="0" borderId="15" xfId="46" applyFont="1" applyBorder="1" applyProtection="1">
      <alignment vertical="center"/>
      <protection locked="0"/>
    </xf>
    <xf numFmtId="0" fontId="8" fillId="39" borderId="37" xfId="46" applyFill="1" applyBorder="1">
      <alignment vertical="center"/>
    </xf>
    <xf numFmtId="0" fontId="5" fillId="37" borderId="0" xfId="32" applyFill="1" applyBorder="1" applyAlignment="1">
      <alignment vertical="justify" wrapText="1"/>
    </xf>
    <xf numFmtId="0" fontId="3" fillId="39" borderId="14" xfId="46" applyFont="1" applyFill="1" applyBorder="1" applyAlignment="1">
      <alignment horizontal="center" vertical="center"/>
    </xf>
    <xf numFmtId="0" fontId="3" fillId="39" borderId="15" xfId="46" applyFont="1" applyFill="1" applyBorder="1" applyAlignment="1">
      <alignment horizontal="center" vertical="center"/>
    </xf>
    <xf numFmtId="0" fontId="3" fillId="39" borderId="13" xfId="46" applyFont="1" applyFill="1" applyBorder="1" applyAlignment="1">
      <alignment horizontal="center" vertical="center"/>
    </xf>
    <xf numFmtId="38" fontId="34" fillId="0" borderId="51" xfId="35" applyFont="1" applyBorder="1" applyAlignment="1" applyProtection="1">
      <alignment vertical="center"/>
      <protection locked="0"/>
    </xf>
    <xf numFmtId="38" fontId="34" fillId="0" borderId="14" xfId="35" applyFont="1" applyBorder="1" applyAlignment="1" applyProtection="1">
      <alignment vertical="center"/>
      <protection locked="0"/>
    </xf>
    <xf numFmtId="38" fontId="34" fillId="0" borderId="13" xfId="35" applyFont="1" applyBorder="1" applyAlignment="1" applyProtection="1">
      <alignment vertical="center"/>
      <protection locked="0"/>
    </xf>
    <xf numFmtId="185" fontId="34" fillId="35" borderId="13" xfId="35" applyNumberFormat="1" applyFont="1" applyFill="1" applyBorder="1" applyAlignment="1" applyProtection="1">
      <alignment vertical="center"/>
      <protection locked="0"/>
    </xf>
    <xf numFmtId="185" fontId="34" fillId="35" borderId="14" xfId="35" applyNumberFormat="1" applyFont="1" applyFill="1" applyBorder="1" applyAlignment="1" applyProtection="1">
      <alignment vertical="center"/>
      <protection locked="0"/>
    </xf>
    <xf numFmtId="0" fontId="5" fillId="37" borderId="0" xfId="32" applyFill="1" applyAlignment="1">
      <alignment vertical="center" wrapText="1"/>
    </xf>
    <xf numFmtId="185" fontId="34" fillId="35" borderId="51" xfId="35" applyNumberFormat="1" applyFont="1" applyFill="1" applyBorder="1" applyAlignment="1" applyProtection="1">
      <alignment vertical="center"/>
      <protection locked="0"/>
    </xf>
    <xf numFmtId="0" fontId="3" fillId="39" borderId="51" xfId="46" applyFont="1" applyFill="1" applyBorder="1" applyAlignment="1">
      <alignment horizontal="center" vertical="center"/>
    </xf>
    <xf numFmtId="0" fontId="8" fillId="39" borderId="37" xfId="46" applyFill="1" applyBorder="1" applyAlignment="1">
      <alignment horizontal="distributed" vertical="center" justifyLastLine="1"/>
    </xf>
    <xf numFmtId="0" fontId="5" fillId="37" borderId="2" xfId="32" applyFill="1" applyBorder="1" applyAlignment="1">
      <alignment vertical="center" wrapText="1"/>
    </xf>
    <xf numFmtId="0" fontId="3" fillId="42" borderId="0" xfId="46" applyFont="1" applyFill="1" applyBorder="1" applyAlignment="1">
      <alignment vertical="justify" wrapText="1"/>
    </xf>
    <xf numFmtId="0" fontId="8" fillId="30" borderId="72" xfId="46" applyFill="1" applyBorder="1" applyAlignment="1" applyProtection="1">
      <alignment vertical="center" wrapText="1"/>
      <protection locked="0"/>
    </xf>
    <xf numFmtId="0" fontId="8" fillId="30" borderId="73" xfId="46" applyFill="1" applyBorder="1" applyAlignment="1" applyProtection="1">
      <alignment vertical="center" wrapText="1"/>
      <protection locked="0"/>
    </xf>
    <xf numFmtId="0" fontId="8" fillId="30" borderId="74" xfId="46" applyFill="1" applyBorder="1" applyAlignment="1" applyProtection="1">
      <alignment vertical="center" wrapText="1"/>
      <protection locked="0"/>
    </xf>
    <xf numFmtId="0" fontId="0" fillId="37" borderId="0" xfId="46" applyFont="1" applyFill="1" applyBorder="1" applyAlignment="1">
      <alignment vertical="center" wrapText="1"/>
    </xf>
    <xf numFmtId="0" fontId="0" fillId="37" borderId="0" xfId="46" applyFont="1" applyFill="1" applyAlignment="1">
      <alignment vertical="center" wrapText="1"/>
    </xf>
    <xf numFmtId="0" fontId="8" fillId="30" borderId="72" xfId="46" applyFill="1" applyBorder="1" applyAlignment="1" applyProtection="1">
      <alignment vertical="top" wrapText="1"/>
      <protection locked="0"/>
    </xf>
    <xf numFmtId="0" fontId="8" fillId="30" borderId="73" xfId="46" applyFill="1" applyBorder="1" applyAlignment="1" applyProtection="1">
      <alignment vertical="top" wrapText="1"/>
      <protection locked="0"/>
    </xf>
    <xf numFmtId="0" fontId="8" fillId="30" borderId="74" xfId="46" applyFill="1" applyBorder="1" applyAlignment="1" applyProtection="1">
      <alignment vertical="top" wrapText="1"/>
      <protection locked="0"/>
    </xf>
    <xf numFmtId="0" fontId="8" fillId="30" borderId="75" xfId="46" applyFill="1" applyBorder="1" applyProtection="1">
      <alignment vertical="center"/>
      <protection locked="0"/>
    </xf>
    <xf numFmtId="0" fontId="8" fillId="30" borderId="76" xfId="46" applyFill="1" applyBorder="1" applyProtection="1">
      <alignment vertical="center"/>
      <protection locked="0"/>
    </xf>
    <xf numFmtId="0" fontId="8" fillId="30" borderId="77" xfId="46" applyFill="1" applyBorder="1" applyProtection="1">
      <alignment vertical="center"/>
      <protection locked="0"/>
    </xf>
    <xf numFmtId="0" fontId="8" fillId="38" borderId="0" xfId="46" applyFill="1" applyBorder="1" applyAlignment="1">
      <alignment vertical="center" wrapText="1"/>
    </xf>
    <xf numFmtId="0" fontId="8" fillId="38" borderId="65" xfId="46" applyFill="1" applyBorder="1" applyAlignment="1">
      <alignment vertical="center" wrapText="1"/>
    </xf>
    <xf numFmtId="0" fontId="0" fillId="37" borderId="0" xfId="46" applyFont="1" applyFill="1" applyAlignment="1">
      <alignment vertical="justify" wrapText="1"/>
    </xf>
  </cellXfs>
  <cellStyles count="48">
    <cellStyle name="10以下全角" xfId="1" xr:uid="{00000000-0005-0000-0000-000000000000}"/>
    <cellStyle name="20% - アクセント 1" xfId="2" builtinId="30" customBuiltin="1"/>
    <cellStyle name="20% - アクセント 2" xfId="3" builtinId="34" customBuiltin="1"/>
    <cellStyle name="20% - アクセント 3" xfId="4" builtinId="38" customBuiltin="1"/>
    <cellStyle name="20% - アクセント 4" xfId="5" builtinId="42" customBuiltin="1"/>
    <cellStyle name="20% - アクセント 5" xfId="6" builtinId="46" customBuiltin="1"/>
    <cellStyle name="20% - アクセント 6" xfId="7" builtinId="50" customBuiltin="1"/>
    <cellStyle name="40% - アクセント 1" xfId="8" builtinId="31" customBuiltin="1"/>
    <cellStyle name="40% - アクセント 2" xfId="9" builtinId="35" customBuiltin="1"/>
    <cellStyle name="40% - アクセント 3" xfId="10" builtinId="39" customBuiltin="1"/>
    <cellStyle name="40% - アクセント 4" xfId="11" builtinId="43" customBuiltin="1"/>
    <cellStyle name="40% - アクセント 5" xfId="12" builtinId="47" customBuiltin="1"/>
    <cellStyle name="40% - アクセント 6" xfId="13" builtinId="51" customBuiltin="1"/>
    <cellStyle name="60% - アクセント 1" xfId="14" builtinId="32" customBuiltin="1"/>
    <cellStyle name="60% - アクセント 2" xfId="15" builtinId="36" customBuiltin="1"/>
    <cellStyle name="60% - アクセント 3" xfId="16" builtinId="40" customBuiltin="1"/>
    <cellStyle name="60% - アクセント 4" xfId="17" builtinId="44" customBuiltin="1"/>
    <cellStyle name="60% - アクセント 5" xfId="18" builtinId="48" customBuiltin="1"/>
    <cellStyle name="60% - アクセント 6" xfId="19" builtinId="52" customBuiltin="1"/>
    <cellStyle name="ＭＳ明朝・11Ｐ" xfId="20" xr:uid="{00000000-0005-0000-0000-000013000000}"/>
    <cellStyle name="アクセント 1" xfId="21" builtinId="29" customBuiltin="1"/>
    <cellStyle name="アクセント 2" xfId="22" builtinId="33" customBuiltin="1"/>
    <cellStyle name="アクセント 3" xfId="23" builtinId="37" customBuiltin="1"/>
    <cellStyle name="アクセント 4" xfId="24" builtinId="41" customBuiltin="1"/>
    <cellStyle name="アクセント 5" xfId="25" builtinId="45" customBuiltin="1"/>
    <cellStyle name="アクセント 6" xfId="26" builtinId="49" customBuiltin="1"/>
    <cellStyle name="チェック セル" xfId="27" builtinId="23" customBuiltin="1"/>
    <cellStyle name="どちらでもない" xfId="28" builtinId="28" customBuiltin="1"/>
    <cellStyle name="リンク セル" xfId="29" builtinId="24" customBuiltin="1"/>
    <cellStyle name="悪い" xfId="30" builtinId="27" customBuiltin="1"/>
    <cellStyle name="右スペース" xfId="31" xr:uid="{00000000-0005-0000-0000-00001E000000}"/>
    <cellStyle name="記入例" xfId="32" xr:uid="{00000000-0005-0000-0000-00001F000000}"/>
    <cellStyle name="計算" xfId="33" builtinId="22" customBuiltin="1"/>
    <cellStyle name="警告文" xfId="34" builtinId="11" customBuiltin="1"/>
    <cellStyle name="桁区切り 2" xfId="35" xr:uid="{00000000-0005-0000-0000-000022000000}"/>
    <cellStyle name="見出し 1" xfId="36" builtinId="16" customBuiltin="1"/>
    <cellStyle name="見出し 2" xfId="37" builtinId="17" customBuiltin="1"/>
    <cellStyle name="見出し 3" xfId="38" builtinId="18" customBuiltin="1"/>
    <cellStyle name="見出し 4" xfId="39" builtinId="19" customBuiltin="1"/>
    <cellStyle name="左スペース" xfId="40" xr:uid="{00000000-0005-0000-0000-000027000000}"/>
    <cellStyle name="集計" xfId="41" builtinId="25" customBuiltin="1"/>
    <cellStyle name="出力" xfId="42" builtinId="21" customBuiltin="1"/>
    <cellStyle name="説明文" xfId="43" builtinId="53" customBuiltin="1"/>
    <cellStyle name="全角年月日" xfId="44" xr:uid="{00000000-0005-0000-0000-00002B000000}"/>
    <cellStyle name="入力" xfId="45" builtinId="20" customBuiltin="1"/>
    <cellStyle name="標準" xfId="0" builtinId="0" customBuiltin="1"/>
    <cellStyle name="標準 2" xfId="46" xr:uid="{00000000-0005-0000-0000-00002E000000}"/>
    <cellStyle name="良い" xfId="47" builtinId="26" customBuiltin="1"/>
  </cellStyles>
  <dxfs count="0"/>
  <tableStyles count="0" defaultTableStyle="TableStyleMedium9" defaultPivotStyle="PivotStyleLight16"/>
  <colors>
    <mruColors>
      <color rgb="FFCCFFCC"/>
      <color rgb="FFFCF6FC"/>
      <color rgb="FFFFCCFF"/>
      <color rgb="FF00FFFF"/>
      <color rgb="FFFBF3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fmlaLink="$AQ$85" lockText="1" noThreeD="1"/>
</file>

<file path=xl/ctrlProps/ctrlProp10.xml><?xml version="1.0" encoding="utf-8"?>
<formControlPr xmlns="http://schemas.microsoft.com/office/spreadsheetml/2009/9/main" objectType="CheckBox" fmlaLink="$AQ$98" lockText="1" noThreeD="1"/>
</file>

<file path=xl/ctrlProps/ctrlProp100.xml><?xml version="1.0" encoding="utf-8"?>
<formControlPr xmlns="http://schemas.microsoft.com/office/spreadsheetml/2009/9/main" objectType="CheckBox" fmlaLink="$AQ$158" lockText="1" noThreeD="1"/>
</file>

<file path=xl/ctrlProps/ctrlProp101.xml><?xml version="1.0" encoding="utf-8"?>
<formControlPr xmlns="http://schemas.microsoft.com/office/spreadsheetml/2009/9/main" objectType="CheckBox" fmlaLink="$AT$158" lockText="1" noThreeD="1"/>
</file>

<file path=xl/ctrlProps/ctrlProp102.xml><?xml version="1.0" encoding="utf-8"?>
<formControlPr xmlns="http://schemas.microsoft.com/office/spreadsheetml/2009/9/main" objectType="CheckBox" fmlaLink="$AR$158" lockText="1" noThreeD="1"/>
</file>

<file path=xl/ctrlProps/ctrlProp103.xml><?xml version="1.0" encoding="utf-8"?>
<formControlPr xmlns="http://schemas.microsoft.com/office/spreadsheetml/2009/9/main" objectType="CheckBox" fmlaLink="$AS$158" lockText="1" noThreeD="1"/>
</file>

<file path=xl/ctrlProps/ctrlProp104.xml><?xml version="1.0" encoding="utf-8"?>
<formControlPr xmlns="http://schemas.microsoft.com/office/spreadsheetml/2009/9/main" objectType="Radio" firstButton="1" fmlaLink="$AR$66" lockText="1" noThreeD="1"/>
</file>

<file path=xl/ctrlProps/ctrlProp105.xml><?xml version="1.0" encoding="utf-8"?>
<formControlPr xmlns="http://schemas.microsoft.com/office/spreadsheetml/2009/9/main" objectType="Radio" lockText="1" noThreeD="1"/>
</file>

<file path=xl/ctrlProps/ctrlProp106.xml><?xml version="1.0" encoding="utf-8"?>
<formControlPr xmlns="http://schemas.microsoft.com/office/spreadsheetml/2009/9/main" objectType="GBox"/>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firstButton="1" fmlaLink="$AP$63"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98"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lockText="1" noThreeD="1"/>
</file>

<file path=xl/ctrlProps/ctrlProp112.xml><?xml version="1.0" encoding="utf-8"?>
<formControlPr xmlns="http://schemas.microsoft.com/office/spreadsheetml/2009/9/main" objectType="GBox" noThreeD="1"/>
</file>

<file path=xl/ctrlProps/ctrlProp113.xml><?xml version="1.0" encoding="utf-8"?>
<formControlPr xmlns="http://schemas.microsoft.com/office/spreadsheetml/2009/9/main" objectType="Radio" firstButton="1" fmlaLink="$AP$72"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CheckBox" fmlaLink="$AP$33" lockText="1" noThreeD="1"/>
</file>

<file path=xl/ctrlProps/ctrlProp117.xml><?xml version="1.0" encoding="utf-8"?>
<formControlPr xmlns="http://schemas.microsoft.com/office/spreadsheetml/2009/9/main" objectType="CheckBox" fmlaLink="$AQ$33" lockText="1" noThreeD="1"/>
</file>

<file path=xl/ctrlProps/ctrlProp118.xml><?xml version="1.0" encoding="utf-8"?>
<formControlPr xmlns="http://schemas.microsoft.com/office/spreadsheetml/2009/9/main" objectType="CheckBox" fmlaLink="$AR$33" lockText="1" noThreeD="1"/>
</file>

<file path=xl/ctrlProps/ctrlProp119.xml><?xml version="1.0" encoding="utf-8"?>
<formControlPr xmlns="http://schemas.microsoft.com/office/spreadsheetml/2009/9/main" objectType="CheckBox" fmlaLink="$AS$33" lockText="1" noThreeD="1"/>
</file>

<file path=xl/ctrlProps/ctrlProp12.xml><?xml version="1.0" encoding="utf-8"?>
<formControlPr xmlns="http://schemas.microsoft.com/office/spreadsheetml/2009/9/main" objectType="CheckBox" fmlaLink="$AS$98" lockText="1" noThreeD="1"/>
</file>

<file path=xl/ctrlProps/ctrlProp120.xml><?xml version="1.0" encoding="utf-8"?>
<formControlPr xmlns="http://schemas.microsoft.com/office/spreadsheetml/2009/9/main" objectType="CheckBox" fmlaLink="$AT$33" lockText="1" noThreeD="1"/>
</file>

<file path=xl/ctrlProps/ctrlProp121.xml><?xml version="1.0" encoding="utf-8"?>
<formControlPr xmlns="http://schemas.microsoft.com/office/spreadsheetml/2009/9/main" objectType="CheckBox" fmlaLink="$AU$33" lockText="1" noThreeD="1"/>
</file>

<file path=xl/ctrlProps/ctrlProp122.xml><?xml version="1.0" encoding="utf-8"?>
<formControlPr xmlns="http://schemas.microsoft.com/office/spreadsheetml/2009/9/main" objectType="CheckBox" fmlaLink="$AP$35" lockText="1" noThreeD="1"/>
</file>

<file path=xl/ctrlProps/ctrlProp123.xml><?xml version="1.0" encoding="utf-8"?>
<formControlPr xmlns="http://schemas.microsoft.com/office/spreadsheetml/2009/9/main" objectType="CheckBox" fmlaLink="$AQ$35" lockText="1" noThreeD="1"/>
</file>

<file path=xl/ctrlProps/ctrlProp124.xml><?xml version="1.0" encoding="utf-8"?>
<formControlPr xmlns="http://schemas.microsoft.com/office/spreadsheetml/2009/9/main" objectType="CheckBox" fmlaLink="$AR$35" lockText="1" noThreeD="1"/>
</file>

<file path=xl/ctrlProps/ctrlProp125.xml><?xml version="1.0" encoding="utf-8"?>
<formControlPr xmlns="http://schemas.microsoft.com/office/spreadsheetml/2009/9/main" objectType="CheckBox" fmlaLink="$AS$35" lockText="1" noThreeD="1"/>
</file>

<file path=xl/ctrlProps/ctrlProp126.xml><?xml version="1.0" encoding="utf-8"?>
<formControlPr xmlns="http://schemas.microsoft.com/office/spreadsheetml/2009/9/main" objectType="CheckBox" fmlaLink="$AT$35" lockText="1" noThreeD="1"/>
</file>

<file path=xl/ctrlProps/ctrlProp127.xml><?xml version="1.0" encoding="utf-8"?>
<formControlPr xmlns="http://schemas.microsoft.com/office/spreadsheetml/2009/9/main" objectType="CheckBox" fmlaLink="$AU$35" lockText="1" noThreeD="1"/>
</file>

<file path=xl/ctrlProps/ctrlProp128.xml><?xml version="1.0" encoding="utf-8"?>
<formControlPr xmlns="http://schemas.microsoft.com/office/spreadsheetml/2009/9/main" objectType="CheckBox" fmlaLink="$AP$37" lockText="1" noThreeD="1"/>
</file>

<file path=xl/ctrlProps/ctrlProp129.xml><?xml version="1.0" encoding="utf-8"?>
<formControlPr xmlns="http://schemas.microsoft.com/office/spreadsheetml/2009/9/main" objectType="CheckBox" fmlaLink="$AQ$37" lockText="1" noThreeD="1"/>
</file>

<file path=xl/ctrlProps/ctrlProp13.xml><?xml version="1.0" encoding="utf-8"?>
<formControlPr xmlns="http://schemas.microsoft.com/office/spreadsheetml/2009/9/main" objectType="CheckBox" fmlaLink="$AT$98" lockText="1" noThreeD="1"/>
</file>

<file path=xl/ctrlProps/ctrlProp130.xml><?xml version="1.0" encoding="utf-8"?>
<formControlPr xmlns="http://schemas.microsoft.com/office/spreadsheetml/2009/9/main" objectType="CheckBox" fmlaLink="$AR$37" lockText="1" noThreeD="1"/>
</file>

<file path=xl/ctrlProps/ctrlProp131.xml><?xml version="1.0" encoding="utf-8"?>
<formControlPr xmlns="http://schemas.microsoft.com/office/spreadsheetml/2009/9/main" objectType="CheckBox" fmlaLink="$AS$37" lockText="1" noThreeD="1"/>
</file>

<file path=xl/ctrlProps/ctrlProp132.xml><?xml version="1.0" encoding="utf-8"?>
<formControlPr xmlns="http://schemas.microsoft.com/office/spreadsheetml/2009/9/main" objectType="CheckBox" fmlaLink="$AT$37" lockText="1" noThreeD="1"/>
</file>

<file path=xl/ctrlProps/ctrlProp133.xml><?xml version="1.0" encoding="utf-8"?>
<formControlPr xmlns="http://schemas.microsoft.com/office/spreadsheetml/2009/9/main" objectType="CheckBox" fmlaLink="$AU$37" lockText="1" noThreeD="1"/>
</file>

<file path=xl/ctrlProps/ctrlProp134.xml><?xml version="1.0" encoding="utf-8"?>
<formControlPr xmlns="http://schemas.microsoft.com/office/spreadsheetml/2009/9/main" objectType="Radio" lockText="1" noThreeD="1"/>
</file>

<file path=xl/ctrlProps/ctrlProp135.xml><?xml version="1.0" encoding="utf-8"?>
<formControlPr xmlns="http://schemas.microsoft.com/office/spreadsheetml/2009/9/main" objectType="Radio" lockText="1" noThreeD="1"/>
</file>

<file path=xl/ctrlProps/ctrlProp136.xml><?xml version="1.0" encoding="utf-8"?>
<formControlPr xmlns="http://schemas.microsoft.com/office/spreadsheetml/2009/9/main" objectType="Radio" lockText="1"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Radio" firstButton="1" fmlaLink="$AP$77" lockText="1" noThreeD="1"/>
</file>

<file path=xl/ctrlProps/ctrlProp139.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CheckBox" fmlaLink="$AQ$99" lockText="1" noThreeD="1"/>
</file>

<file path=xl/ctrlProps/ctrlProp140.xml><?xml version="1.0" encoding="utf-8"?>
<formControlPr xmlns="http://schemas.microsoft.com/office/spreadsheetml/2009/9/main" objectType="Radio" lockText="1" noThreeD="1"/>
</file>

<file path=xl/ctrlProps/ctrlProp141.xml><?xml version="1.0" encoding="utf-8"?>
<formControlPr xmlns="http://schemas.microsoft.com/office/spreadsheetml/2009/9/main" objectType="Radio" lockText="1" noThreeD="1"/>
</file>

<file path=xl/ctrlProps/ctrlProp142.xml><?xml version="1.0" encoding="utf-8"?>
<formControlPr xmlns="http://schemas.microsoft.com/office/spreadsheetml/2009/9/main" objectType="Radio"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GBox" noThreeD="1"/>
</file>

<file path=xl/ctrlProps/ctrlProp145.xml><?xml version="1.0" encoding="utf-8"?>
<formControlPr xmlns="http://schemas.microsoft.com/office/spreadsheetml/2009/9/main" objectType="Radio" firstButton="1" fmlaLink="$AP$80"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CheckBox" fmlaLink="$AQ$100" lockText="1" noThreeD="1"/>
</file>

<file path=xl/ctrlProps/ctrlProp150.xml><?xml version="1.0" encoding="utf-8"?>
<formControlPr xmlns="http://schemas.microsoft.com/office/spreadsheetml/2009/9/main" objectType="Radio" lockText="1" noThreeD="1"/>
</file>

<file path=xl/ctrlProps/ctrlProp151.xml><?xml version="1.0" encoding="utf-8"?>
<formControlPr xmlns="http://schemas.microsoft.com/office/spreadsheetml/2009/9/main" objectType="GBox" noThreeD="1"/>
</file>

<file path=xl/ctrlProps/ctrlProp152.xml><?xml version="1.0" encoding="utf-8"?>
<formControlPr xmlns="http://schemas.microsoft.com/office/spreadsheetml/2009/9/main" objectType="CheckBox" fmlaLink="$AM$50" lockText="1" noThreeD="1"/>
</file>

<file path=xl/ctrlProps/ctrlProp153.xml><?xml version="1.0" encoding="utf-8"?>
<formControlPr xmlns="http://schemas.microsoft.com/office/spreadsheetml/2009/9/main" objectType="CheckBox" fmlaLink="$AM$51" lockText="1" noThreeD="1"/>
</file>

<file path=xl/ctrlProps/ctrlProp154.xml><?xml version="1.0" encoding="utf-8"?>
<formControlPr xmlns="http://schemas.microsoft.com/office/spreadsheetml/2009/9/main" objectType="CheckBox" fmlaLink="$AM$52" lockText="1" noThreeD="1"/>
</file>

<file path=xl/ctrlProps/ctrlProp155.xml><?xml version="1.0" encoding="utf-8"?>
<formControlPr xmlns="http://schemas.microsoft.com/office/spreadsheetml/2009/9/main" objectType="CheckBox" fmlaLink="$AM$54" lockText="1" noThreeD="1"/>
</file>

<file path=xl/ctrlProps/ctrlProp156.xml><?xml version="1.0" encoding="utf-8"?>
<formControlPr xmlns="http://schemas.microsoft.com/office/spreadsheetml/2009/9/main" objectType="Radio" firstButton="1" fmlaLink="$AM$80" lockText="1" noThreeD="1"/>
</file>

<file path=xl/ctrlProps/ctrlProp157.xml><?xml version="1.0" encoding="utf-8"?>
<formControlPr xmlns="http://schemas.microsoft.com/office/spreadsheetml/2009/9/main" objectType="Radio" lockText="1" noThreeD="1"/>
</file>

<file path=xl/ctrlProps/ctrlProp158.xml><?xml version="1.0" encoding="utf-8"?>
<formControlPr xmlns="http://schemas.microsoft.com/office/spreadsheetml/2009/9/main" objectType="Radio"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fmlaLink="$AQ$103" lockText="1" noThreeD="1"/>
</file>

<file path=xl/ctrlProps/ctrlProp160.xml><?xml version="1.0" encoding="utf-8"?>
<formControlPr xmlns="http://schemas.microsoft.com/office/spreadsheetml/2009/9/main" objectType="Radio"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lockText="1" noThreeD="1"/>
</file>

<file path=xl/ctrlProps/ctrlProp163.xml><?xml version="1.0" encoding="utf-8"?>
<formControlPr xmlns="http://schemas.microsoft.com/office/spreadsheetml/2009/9/main" objectType="GBox" noThreeD="1"/>
</file>

<file path=xl/ctrlProps/ctrlProp164.xml><?xml version="1.0" encoding="utf-8"?>
<formControlPr xmlns="http://schemas.microsoft.com/office/spreadsheetml/2009/9/main" objectType="Radio" firstButton="1" fmlaLink="$AM$7" lockText="1" noThreeD="1"/>
</file>

<file path=xl/ctrlProps/ctrlProp165.xml><?xml version="1.0" encoding="utf-8"?>
<formControlPr xmlns="http://schemas.microsoft.com/office/spreadsheetml/2009/9/main" objectType="Radio"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lockText="1" noThreeD="1"/>
</file>

<file path=xl/ctrlProps/ctrlProp169.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CheckBox" fmlaLink="$AR$103" lockText="1" noThreeD="1"/>
</file>

<file path=xl/ctrlProps/ctrlProp170.xml><?xml version="1.0" encoding="utf-8"?>
<formControlPr xmlns="http://schemas.microsoft.com/office/spreadsheetml/2009/9/main" objectType="GBox" noThreeD="1"/>
</file>

<file path=xl/ctrlProps/ctrlProp171.xml><?xml version="1.0" encoding="utf-8"?>
<formControlPr xmlns="http://schemas.microsoft.com/office/spreadsheetml/2009/9/main" objectType="Radio" firstButton="1" fmlaLink="$AM$98" lockText="1" noThreeD="1"/>
</file>

<file path=xl/ctrlProps/ctrlProp172.xml><?xml version="1.0" encoding="utf-8"?>
<formControlPr xmlns="http://schemas.microsoft.com/office/spreadsheetml/2009/9/main" objectType="Radio" lockText="1" noThreeD="1"/>
</file>

<file path=xl/ctrlProps/ctrlProp173.xml><?xml version="1.0" encoding="utf-8"?>
<formControlPr xmlns="http://schemas.microsoft.com/office/spreadsheetml/2009/9/main" objectType="Radio" lockText="1" noThreeD="1"/>
</file>

<file path=xl/ctrlProps/ctrlProp174.xml><?xml version="1.0" encoding="utf-8"?>
<formControlPr xmlns="http://schemas.microsoft.com/office/spreadsheetml/2009/9/main" objectType="Radio" lockText="1" noThreeD="1"/>
</file>

<file path=xl/ctrlProps/ctrlProp175.xml><?xml version="1.0" encoding="utf-8"?>
<formControlPr xmlns="http://schemas.microsoft.com/office/spreadsheetml/2009/9/main" objectType="Radio" lockText="1" noThreeD="1"/>
</file>

<file path=xl/ctrlProps/ctrlProp176.xml><?xml version="1.0" encoding="utf-8"?>
<formControlPr xmlns="http://schemas.microsoft.com/office/spreadsheetml/2009/9/main" objectType="Radio"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GBox" noThreeD="1"/>
</file>

<file path=xl/ctrlProps/ctrlProp179.xml><?xml version="1.0" encoding="utf-8"?>
<formControlPr xmlns="http://schemas.microsoft.com/office/spreadsheetml/2009/9/main" objectType="Radio" firstButton="1" fmlaLink="$AN$78" lockText="1" noThreeD="1"/>
</file>

<file path=xl/ctrlProps/ctrlProp18.xml><?xml version="1.0" encoding="utf-8"?>
<formControlPr xmlns="http://schemas.microsoft.com/office/spreadsheetml/2009/9/main" objectType="CheckBox" fmlaLink="$AS$103" lockText="1" noThreeD="1"/>
</file>

<file path=xl/ctrlProps/ctrlProp180.xml><?xml version="1.0" encoding="utf-8"?>
<formControlPr xmlns="http://schemas.microsoft.com/office/spreadsheetml/2009/9/main" objectType="Radio" lockText="1"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Radio" firstButton="1" fmlaLink="$AO$78" lockText="1" noThreeD="1"/>
</file>

<file path=xl/ctrlProps/ctrlProp183.xml><?xml version="1.0" encoding="utf-8"?>
<formControlPr xmlns="http://schemas.microsoft.com/office/spreadsheetml/2009/9/main" objectType="Radio" lockText="1"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Radio" firstButton="1" fmlaLink="$AN$96" lockText="1" noThreeD="1"/>
</file>

<file path=xl/ctrlProps/ctrlProp186.xml><?xml version="1.0" encoding="utf-8"?>
<formControlPr xmlns="http://schemas.microsoft.com/office/spreadsheetml/2009/9/main" objectType="Radio" lockText="1"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Radio" firstButton="1" fmlaLink="$AO$96" lockText="1" noThreeD="1"/>
</file>

<file path=xl/ctrlProps/ctrlProp189.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CheckBox" fmlaLink="$AT$103" lockText="1" noThreeD="1"/>
</file>

<file path=xl/ctrlProps/ctrlProp190.xml><?xml version="1.0" encoding="utf-8"?>
<formControlPr xmlns="http://schemas.microsoft.com/office/spreadsheetml/2009/9/main" objectType="GBox" noThreeD="1"/>
</file>

<file path=xl/ctrlProps/ctrlProp191.xml><?xml version="1.0" encoding="utf-8"?>
<formControlPr xmlns="http://schemas.microsoft.com/office/spreadsheetml/2009/9/main" objectType="CheckBox" fmlaLink="$P$5" lockText="1" noThreeD="1"/>
</file>

<file path=xl/ctrlProps/ctrlProp192.xml><?xml version="1.0" encoding="utf-8"?>
<formControlPr xmlns="http://schemas.microsoft.com/office/spreadsheetml/2009/9/main" objectType="CheckBox" fmlaLink="$P$6" lockText="1" noThreeD="1"/>
</file>

<file path=xl/ctrlProps/ctrlProp193.xml><?xml version="1.0" encoding="utf-8"?>
<formControlPr xmlns="http://schemas.microsoft.com/office/spreadsheetml/2009/9/main" objectType="CheckBox" fmlaLink="$P$7" lockText="1" noThreeD="1"/>
</file>

<file path=xl/ctrlProps/ctrlProp194.xml><?xml version="1.0" encoding="utf-8"?>
<formControlPr xmlns="http://schemas.microsoft.com/office/spreadsheetml/2009/9/main" objectType="CheckBox" fmlaLink="$P$8" lockText="1" noThreeD="1"/>
</file>

<file path=xl/ctrlProps/ctrlProp195.xml><?xml version="1.0" encoding="utf-8"?>
<formControlPr xmlns="http://schemas.microsoft.com/office/spreadsheetml/2009/9/main" objectType="CheckBox" fmlaLink="$P$9" lockText="1" noThreeD="1"/>
</file>

<file path=xl/ctrlProps/ctrlProp196.xml><?xml version="1.0" encoding="utf-8"?>
<formControlPr xmlns="http://schemas.microsoft.com/office/spreadsheetml/2009/9/main" objectType="CheckBox" fmlaLink="$P$10" lockText="1" noThreeD="1"/>
</file>

<file path=xl/ctrlProps/ctrlProp197.xml><?xml version="1.0" encoding="utf-8"?>
<formControlPr xmlns="http://schemas.microsoft.com/office/spreadsheetml/2009/9/main" objectType="CheckBox" fmlaLink="$P$11" lockText="1" noThreeD="1"/>
</file>

<file path=xl/ctrlProps/ctrlProp198.xml><?xml version="1.0" encoding="utf-8"?>
<formControlPr xmlns="http://schemas.microsoft.com/office/spreadsheetml/2009/9/main" objectType="CheckBox" fmlaLink="$P$12" lockText="1" noThreeD="1"/>
</file>

<file path=xl/ctrlProps/ctrlProp199.xml><?xml version="1.0" encoding="utf-8"?>
<formControlPr xmlns="http://schemas.microsoft.com/office/spreadsheetml/2009/9/main" objectType="CheckBox" fmlaLink="$P$13" lockText="1" noThreeD="1"/>
</file>

<file path=xl/ctrlProps/ctrlProp2.xml><?xml version="1.0" encoding="utf-8"?>
<formControlPr xmlns="http://schemas.microsoft.com/office/spreadsheetml/2009/9/main" objectType="CheckBox" fmlaLink="$AQ$86" lockText="1" noThreeD="1"/>
</file>

<file path=xl/ctrlProps/ctrlProp20.xml><?xml version="1.0" encoding="utf-8"?>
<formControlPr xmlns="http://schemas.microsoft.com/office/spreadsheetml/2009/9/main" objectType="CheckBox" fmlaLink="$AQ$104" lockText="1" noThreeD="1"/>
</file>

<file path=xl/ctrlProps/ctrlProp200.xml><?xml version="1.0" encoding="utf-8"?>
<formControlPr xmlns="http://schemas.microsoft.com/office/spreadsheetml/2009/9/main" objectType="CheckBox" fmlaLink="$P$14"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fmlaLink="$AQ$105" lockText="1" noThreeD="1"/>
</file>

<file path=xl/ctrlProps/ctrlProp22.xml><?xml version="1.0" encoding="utf-8"?>
<formControlPr xmlns="http://schemas.microsoft.com/office/spreadsheetml/2009/9/main" objectType="CheckBox" fmlaLink="$AQ$108" lockText="1" noThreeD="1"/>
</file>

<file path=xl/ctrlProps/ctrlProp23.xml><?xml version="1.0" encoding="utf-8"?>
<formControlPr xmlns="http://schemas.microsoft.com/office/spreadsheetml/2009/9/main" objectType="CheckBox" fmlaLink="$AR$108" lockText="1" noThreeD="1"/>
</file>

<file path=xl/ctrlProps/ctrlProp24.xml><?xml version="1.0" encoding="utf-8"?>
<formControlPr xmlns="http://schemas.microsoft.com/office/spreadsheetml/2009/9/main" objectType="CheckBox" fmlaLink="$AS$108" lockText="1" noThreeD="1"/>
</file>

<file path=xl/ctrlProps/ctrlProp25.xml><?xml version="1.0" encoding="utf-8"?>
<formControlPr xmlns="http://schemas.microsoft.com/office/spreadsheetml/2009/9/main" objectType="CheckBox" fmlaLink="$AQ$109" lockText="1" noThreeD="1"/>
</file>

<file path=xl/ctrlProps/ctrlProp26.xml><?xml version="1.0" encoding="utf-8"?>
<formControlPr xmlns="http://schemas.microsoft.com/office/spreadsheetml/2009/9/main" objectType="CheckBox" fmlaLink="$AR$109" lockText="1" noThreeD="1"/>
</file>

<file path=xl/ctrlProps/ctrlProp27.xml><?xml version="1.0" encoding="utf-8"?>
<formControlPr xmlns="http://schemas.microsoft.com/office/spreadsheetml/2009/9/main" objectType="CheckBox" fmlaLink="$AS$109" lockText="1" noThreeD="1"/>
</file>

<file path=xl/ctrlProps/ctrlProp28.xml><?xml version="1.0" encoding="utf-8"?>
<formControlPr xmlns="http://schemas.microsoft.com/office/spreadsheetml/2009/9/main" objectType="CheckBox" fmlaLink="$AQ$110" lockText="1" noThreeD="1"/>
</file>

<file path=xl/ctrlProps/ctrlProp29.xml><?xml version="1.0" encoding="utf-8"?>
<formControlPr xmlns="http://schemas.microsoft.com/office/spreadsheetml/2009/9/main" objectType="CheckBox" fmlaLink="$AS$110" lockText="1" noThreeD="1"/>
</file>

<file path=xl/ctrlProps/ctrlProp3.xml><?xml version="1.0" encoding="utf-8"?>
<formControlPr xmlns="http://schemas.microsoft.com/office/spreadsheetml/2009/9/main" objectType="CheckBox" fmlaLink="$AQ$87" lockText="1" noThreeD="1"/>
</file>

<file path=xl/ctrlProps/ctrlProp30.xml><?xml version="1.0" encoding="utf-8"?>
<formControlPr xmlns="http://schemas.microsoft.com/office/spreadsheetml/2009/9/main" objectType="CheckBox" fmlaLink="$AR$110" lockText="1" noThreeD="1"/>
</file>

<file path=xl/ctrlProps/ctrlProp31.xml><?xml version="1.0" encoding="utf-8"?>
<formControlPr xmlns="http://schemas.microsoft.com/office/spreadsheetml/2009/9/main" objectType="CheckBox" fmlaLink="$AQ$112" lockText="1" noThreeD="1"/>
</file>

<file path=xl/ctrlProps/ctrlProp32.xml><?xml version="1.0" encoding="utf-8"?>
<formControlPr xmlns="http://schemas.microsoft.com/office/spreadsheetml/2009/9/main" objectType="CheckBox" fmlaLink="$AQ$111" lockText="1" noThreeD="1"/>
</file>

<file path=xl/ctrlProps/ctrlProp33.xml><?xml version="1.0" encoding="utf-8"?>
<formControlPr xmlns="http://schemas.microsoft.com/office/spreadsheetml/2009/9/main" objectType="CheckBox" fmlaLink="$AQ$117" lockText="1" noThreeD="1"/>
</file>

<file path=xl/ctrlProps/ctrlProp34.xml><?xml version="1.0" encoding="utf-8"?>
<formControlPr xmlns="http://schemas.microsoft.com/office/spreadsheetml/2009/9/main" objectType="CheckBox" fmlaLink="$AR$117" lockText="1" noThreeD="1"/>
</file>

<file path=xl/ctrlProps/ctrlProp35.xml><?xml version="1.0" encoding="utf-8"?>
<formControlPr xmlns="http://schemas.microsoft.com/office/spreadsheetml/2009/9/main" objectType="CheckBox" fmlaLink="$AS$117" lockText="1" noThreeD="1"/>
</file>

<file path=xl/ctrlProps/ctrlProp36.xml><?xml version="1.0" encoding="utf-8"?>
<formControlPr xmlns="http://schemas.microsoft.com/office/spreadsheetml/2009/9/main" objectType="Radio" firstButton="1" fmlaLink="$AQ$24" lockText="1" noThreeD="1"/>
</file>

<file path=xl/ctrlProps/ctrlProp37.xml><?xml version="1.0" encoding="utf-8"?>
<formControlPr xmlns="http://schemas.microsoft.com/office/spreadsheetml/2009/9/main" objectType="Radio" lockText="1" noThreeD="1"/>
</file>

<file path=xl/ctrlProps/ctrlProp38.xml><?xml version="1.0" encoding="utf-8"?>
<formControlPr xmlns="http://schemas.microsoft.com/office/spreadsheetml/2009/9/main" objectType="GBox"/>
</file>

<file path=xl/ctrlProps/ctrlProp39.xml><?xml version="1.0" encoding="utf-8"?>
<formControlPr xmlns="http://schemas.microsoft.com/office/spreadsheetml/2009/9/main" objectType="Radio" firstButton="1" fmlaLink="$AQ$73" lockText="1" noThreeD="1"/>
</file>

<file path=xl/ctrlProps/ctrlProp4.xml><?xml version="1.0" encoding="utf-8"?>
<formControlPr xmlns="http://schemas.microsoft.com/office/spreadsheetml/2009/9/main" objectType="CheckBox" fmlaLink="$AQ$88" lockText="1" noThreeD="1"/>
</file>

<file path=xl/ctrlProps/ctrlProp40.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Q$77" lockText="1" noThreeD="1"/>
</file>

<file path=xl/ctrlProps/ctrlProp44.xml><?xml version="1.0" encoding="utf-8"?>
<formControlPr xmlns="http://schemas.microsoft.com/office/spreadsheetml/2009/9/main" objectType="CheckBox" fmlaLink="$AQ$78" lockText="1" noThreeD="1"/>
</file>

<file path=xl/ctrlProps/ctrlProp45.xml><?xml version="1.0" encoding="utf-8"?>
<formControlPr xmlns="http://schemas.microsoft.com/office/spreadsheetml/2009/9/main" objectType="CheckBox" fmlaLink="$AQ$79" lockText="1" noThreeD="1"/>
</file>

<file path=xl/ctrlProps/ctrlProp46.xml><?xml version="1.0" encoding="utf-8"?>
<formControlPr xmlns="http://schemas.microsoft.com/office/spreadsheetml/2009/9/main" objectType="CheckBox" fmlaLink="$AQ$113" lockText="1" noThreeD="1"/>
</file>

<file path=xl/ctrlProps/ctrlProp47.xml><?xml version="1.0" encoding="utf-8"?>
<formControlPr xmlns="http://schemas.microsoft.com/office/spreadsheetml/2009/9/main" objectType="CheckBox" fmlaLink="$AQ$121" lockText="1" noThreeD="1"/>
</file>

<file path=xl/ctrlProps/ctrlProp48.xml><?xml version="1.0" encoding="utf-8"?>
<formControlPr xmlns="http://schemas.microsoft.com/office/spreadsheetml/2009/9/main" objectType="CheckBox" fmlaLink="$AR$121" lockText="1" noThreeD="1"/>
</file>

<file path=xl/ctrlProps/ctrlProp49.xml><?xml version="1.0" encoding="utf-8"?>
<formControlPr xmlns="http://schemas.microsoft.com/office/spreadsheetml/2009/9/main" objectType="CheckBox" fmlaLink="$AS$121" lockText="1" noThreeD="1"/>
</file>

<file path=xl/ctrlProps/ctrlProp5.xml><?xml version="1.0" encoding="utf-8"?>
<formControlPr xmlns="http://schemas.microsoft.com/office/spreadsheetml/2009/9/main" objectType="CheckBox" fmlaLink="$AQ$89" lockText="1" noThreeD="1"/>
</file>

<file path=xl/ctrlProps/ctrlProp50.xml><?xml version="1.0" encoding="utf-8"?>
<formControlPr xmlns="http://schemas.microsoft.com/office/spreadsheetml/2009/9/main" objectType="CheckBox" fmlaLink="$AQ$125" lockText="1" noThreeD="1"/>
</file>

<file path=xl/ctrlProps/ctrlProp51.xml><?xml version="1.0" encoding="utf-8"?>
<formControlPr xmlns="http://schemas.microsoft.com/office/spreadsheetml/2009/9/main" objectType="CheckBox" fmlaLink="$AR$125" lockText="1" noThreeD="1"/>
</file>

<file path=xl/ctrlProps/ctrlProp52.xml><?xml version="1.0" encoding="utf-8"?>
<formControlPr xmlns="http://schemas.microsoft.com/office/spreadsheetml/2009/9/main" objectType="Radio" firstButton="1" fmlaLink="$AQ$130"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Radio" lockText="1" noThreeD="1"/>
</file>

<file path=xl/ctrlProps/ctrlProp55.xml><?xml version="1.0" encoding="utf-8"?>
<formControlPr xmlns="http://schemas.microsoft.com/office/spreadsheetml/2009/9/main" objectType="Radio" lockText="1" noThreeD="1"/>
</file>

<file path=xl/ctrlProps/ctrlProp56.xml><?xml version="1.0" encoding="utf-8"?>
<formControlPr xmlns="http://schemas.microsoft.com/office/spreadsheetml/2009/9/main" objectType="Radio" lockText="1" noThreeD="1"/>
</file>

<file path=xl/ctrlProps/ctrlProp57.xml><?xml version="1.0" encoding="utf-8"?>
<formControlPr xmlns="http://schemas.microsoft.com/office/spreadsheetml/2009/9/main" objectType="Radio" lockText="1" noThreeD="1"/>
</file>

<file path=xl/ctrlProps/ctrlProp58.xml><?xml version="1.0" encoding="utf-8"?>
<formControlPr xmlns="http://schemas.microsoft.com/office/spreadsheetml/2009/9/main" objectType="GBox" noThreeD="1"/>
</file>

<file path=xl/ctrlProps/ctrlProp59.xml><?xml version="1.0" encoding="utf-8"?>
<formControlPr xmlns="http://schemas.microsoft.com/office/spreadsheetml/2009/9/main" objectType="CheckBox" fmlaLink="$AQ$135" lockText="1" noThreeD="1"/>
</file>

<file path=xl/ctrlProps/ctrlProp6.xml><?xml version="1.0" encoding="utf-8"?>
<formControlPr xmlns="http://schemas.microsoft.com/office/spreadsheetml/2009/9/main" objectType="CheckBox" fmlaLink="$AQ$90" lockText="1" noThreeD="1"/>
</file>

<file path=xl/ctrlProps/ctrlProp60.xml><?xml version="1.0" encoding="utf-8"?>
<formControlPr xmlns="http://schemas.microsoft.com/office/spreadsheetml/2009/9/main" objectType="CheckBox" fmlaLink="$AR$135" lockText="1" noThreeD="1"/>
</file>

<file path=xl/ctrlProps/ctrlProp61.xml><?xml version="1.0" encoding="utf-8"?>
<formControlPr xmlns="http://schemas.microsoft.com/office/spreadsheetml/2009/9/main" objectType="CheckBox" fmlaLink="$AS$135" lockText="1" noThreeD="1"/>
</file>

<file path=xl/ctrlProps/ctrlProp62.xml><?xml version="1.0" encoding="utf-8"?>
<formControlPr xmlns="http://schemas.microsoft.com/office/spreadsheetml/2009/9/main" objectType="CheckBox" fmlaLink="$AT$135" lockText="1" noThreeD="1"/>
</file>

<file path=xl/ctrlProps/ctrlProp63.xml><?xml version="1.0" encoding="utf-8"?>
<formControlPr xmlns="http://schemas.microsoft.com/office/spreadsheetml/2009/9/main" objectType="CheckBox" fmlaLink="$AQ$136" lockText="1" noThreeD="1"/>
</file>

<file path=xl/ctrlProps/ctrlProp64.xml><?xml version="1.0" encoding="utf-8"?>
<formControlPr xmlns="http://schemas.microsoft.com/office/spreadsheetml/2009/9/main" objectType="Radio" firstButton="1" fmlaLink="$AQ$173"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GBox" noThreeD="1"/>
</file>

<file path=xl/ctrlProps/ctrlProp67.xml><?xml version="1.0" encoding="utf-8"?>
<formControlPr xmlns="http://schemas.microsoft.com/office/spreadsheetml/2009/9/main" objectType="Drop" dropLines="24" dropStyle="combo" dx="22" fmlaLink="$AR$34" fmlaRange="都道府県名" noThreeD="1" sel="48" val="24"/>
</file>

<file path=xl/ctrlProps/ctrlProp68.xml><?xml version="1.0" encoding="utf-8"?>
<formControlPr xmlns="http://schemas.microsoft.com/office/spreadsheetml/2009/9/main" objectType="CheckBox" fmlaLink="$AR$77" lockText="1" noThreeD="1"/>
</file>

<file path=xl/ctrlProps/ctrlProp69.xml><?xml version="1.0" encoding="utf-8"?>
<formControlPr xmlns="http://schemas.microsoft.com/office/spreadsheetml/2009/9/main" objectType="CheckBox" fmlaLink="$AS$77" lockText="1" noThreeD="1"/>
</file>

<file path=xl/ctrlProps/ctrlProp7.xml><?xml version="1.0" encoding="utf-8"?>
<formControlPr xmlns="http://schemas.microsoft.com/office/spreadsheetml/2009/9/main" objectType="CheckBox" fmlaLink="$AQ$91" lockText="1" noThreeD="1"/>
</file>

<file path=xl/ctrlProps/ctrlProp70.xml><?xml version="1.0" encoding="utf-8"?>
<formControlPr xmlns="http://schemas.microsoft.com/office/spreadsheetml/2009/9/main" objectType="CheckBox" fmlaLink="$AR$78" lockText="1" noThreeD="1"/>
</file>

<file path=xl/ctrlProps/ctrlProp71.xml><?xml version="1.0" encoding="utf-8"?>
<formControlPr xmlns="http://schemas.microsoft.com/office/spreadsheetml/2009/9/main" objectType="CheckBox" fmlaLink="$AS$78" lockText="1" noThreeD="1"/>
</file>

<file path=xl/ctrlProps/ctrlProp72.xml><?xml version="1.0" encoding="utf-8"?>
<formControlPr xmlns="http://schemas.microsoft.com/office/spreadsheetml/2009/9/main" objectType="CheckBox" fmlaLink="$AT$77" lockText="1" noThreeD="1"/>
</file>

<file path=xl/ctrlProps/ctrlProp73.xml><?xml version="1.0" encoding="utf-8"?>
<formControlPr xmlns="http://schemas.microsoft.com/office/spreadsheetml/2009/9/main" objectType="CheckBox" fmlaLink="$AT$78" lockText="1" noThreeD="1"/>
</file>

<file path=xl/ctrlProps/ctrlProp74.xml><?xml version="1.0" encoding="utf-8"?>
<formControlPr xmlns="http://schemas.microsoft.com/office/spreadsheetml/2009/9/main" objectType="CheckBox" fmlaLink="$AQ$118" lockText="1" noThreeD="1"/>
</file>

<file path=xl/ctrlProps/ctrlProp75.xml><?xml version="1.0" encoding="utf-8"?>
<formControlPr xmlns="http://schemas.microsoft.com/office/spreadsheetml/2009/9/main" objectType="CheckBox" fmlaLink="$AR$118" lockText="1" noThreeD="1"/>
</file>

<file path=xl/ctrlProps/ctrlProp76.xml><?xml version="1.0" encoding="utf-8"?>
<formControlPr xmlns="http://schemas.microsoft.com/office/spreadsheetml/2009/9/main" objectType="CheckBox" fmlaLink="$AS$118" lockText="1" noThreeD="1"/>
</file>

<file path=xl/ctrlProps/ctrlProp77.xml><?xml version="1.0" encoding="utf-8"?>
<formControlPr xmlns="http://schemas.microsoft.com/office/spreadsheetml/2009/9/main" objectType="CheckBox" fmlaLink="$AT$118" lockText="1" noThreeD="1"/>
</file>

<file path=xl/ctrlProps/ctrlProp78.xml><?xml version="1.0" encoding="utf-8"?>
<formControlPr xmlns="http://schemas.microsoft.com/office/spreadsheetml/2009/9/main" objectType="CheckBox" fmlaLink="$AQ$119" lockText="1" noThreeD="1"/>
</file>

<file path=xl/ctrlProps/ctrlProp79.xml><?xml version="1.0" encoding="utf-8"?>
<formControlPr xmlns="http://schemas.microsoft.com/office/spreadsheetml/2009/9/main" objectType="CheckBox" fmlaLink="$AQ$123" lockText="1" noThreeD="1"/>
</file>

<file path=xl/ctrlProps/ctrlProp8.xml><?xml version="1.0" encoding="utf-8"?>
<formControlPr xmlns="http://schemas.microsoft.com/office/spreadsheetml/2009/9/main" objectType="CheckBox" fmlaLink="$AQ$92" lockText="1" noThreeD="1"/>
</file>

<file path=xl/ctrlProps/ctrlProp80.xml><?xml version="1.0" encoding="utf-8"?>
<formControlPr xmlns="http://schemas.microsoft.com/office/spreadsheetml/2009/9/main" objectType="CheckBox" fmlaLink="$AR$123" lockText="1" noThreeD="1"/>
</file>

<file path=xl/ctrlProps/ctrlProp81.xml><?xml version="1.0" encoding="utf-8"?>
<formControlPr xmlns="http://schemas.microsoft.com/office/spreadsheetml/2009/9/main" objectType="CheckBox" fmlaLink="$AS$123" lockText="1" noThreeD="1"/>
</file>

<file path=xl/ctrlProps/ctrlProp82.xml><?xml version="1.0" encoding="utf-8"?>
<formControlPr xmlns="http://schemas.microsoft.com/office/spreadsheetml/2009/9/main" objectType="Radio" firstButton="1" fmlaLink="$AQ$66" lockText="1" noThreeD="1"/>
</file>

<file path=xl/ctrlProps/ctrlProp83.xml><?xml version="1.0" encoding="utf-8"?>
<formControlPr xmlns="http://schemas.microsoft.com/office/spreadsheetml/2009/9/main" objectType="Radio" lockText="1"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CheckBox" fmlaLink="$AQ$140" lockText="1" noThreeD="1"/>
</file>

<file path=xl/ctrlProps/ctrlProp86.xml><?xml version="1.0" encoding="utf-8"?>
<formControlPr xmlns="http://schemas.microsoft.com/office/spreadsheetml/2009/9/main" objectType="CheckBox" fmlaLink="$AR$140" lockText="1" noThreeD="1"/>
</file>

<file path=xl/ctrlProps/ctrlProp87.xml><?xml version="1.0" encoding="utf-8"?>
<formControlPr xmlns="http://schemas.microsoft.com/office/spreadsheetml/2009/9/main" objectType="CheckBox" fmlaLink="$AS$140" lockText="1" noThreeD="1"/>
</file>

<file path=xl/ctrlProps/ctrlProp88.xml><?xml version="1.0" encoding="utf-8"?>
<formControlPr xmlns="http://schemas.microsoft.com/office/spreadsheetml/2009/9/main" objectType="CheckBox" fmlaLink="$AU$140" lockText="1" noThreeD="1"/>
</file>

<file path=xl/ctrlProps/ctrlProp89.xml><?xml version="1.0" encoding="utf-8"?>
<formControlPr xmlns="http://schemas.microsoft.com/office/spreadsheetml/2009/9/main" objectType="CheckBox" fmlaLink="$AQ$144" lockText="1" noThreeD="1"/>
</file>

<file path=xl/ctrlProps/ctrlProp9.xml><?xml version="1.0" encoding="utf-8"?>
<formControlPr xmlns="http://schemas.microsoft.com/office/spreadsheetml/2009/9/main" objectType="CheckBox" fmlaLink="$AQ$93" lockText="1" noThreeD="1"/>
</file>

<file path=xl/ctrlProps/ctrlProp90.xml><?xml version="1.0" encoding="utf-8"?>
<formControlPr xmlns="http://schemas.microsoft.com/office/spreadsheetml/2009/9/main" objectType="CheckBox" fmlaLink="$AR$144" lockText="1" noThreeD="1"/>
</file>

<file path=xl/ctrlProps/ctrlProp91.xml><?xml version="1.0" encoding="utf-8"?>
<formControlPr xmlns="http://schemas.microsoft.com/office/spreadsheetml/2009/9/main" objectType="CheckBox" fmlaLink="$AS$144" lockText="1" noThreeD="1"/>
</file>

<file path=xl/ctrlProps/ctrlProp92.xml><?xml version="1.0" encoding="utf-8"?>
<formControlPr xmlns="http://schemas.microsoft.com/office/spreadsheetml/2009/9/main" objectType="CheckBox" fmlaLink="$AQ$149" lockText="1" noThreeD="1"/>
</file>

<file path=xl/ctrlProps/ctrlProp93.xml><?xml version="1.0" encoding="utf-8"?>
<formControlPr xmlns="http://schemas.microsoft.com/office/spreadsheetml/2009/9/main" objectType="CheckBox" fmlaLink="$AR$149" lockText="1" noThreeD="1"/>
</file>

<file path=xl/ctrlProps/ctrlProp94.xml><?xml version="1.0" encoding="utf-8"?>
<formControlPr xmlns="http://schemas.microsoft.com/office/spreadsheetml/2009/9/main" objectType="CheckBox" fmlaLink="$AS$149" lockText="1" noThreeD="1"/>
</file>

<file path=xl/ctrlProps/ctrlProp95.xml><?xml version="1.0" encoding="utf-8"?>
<formControlPr xmlns="http://schemas.microsoft.com/office/spreadsheetml/2009/9/main" objectType="CheckBox" fmlaLink="$AU$149" lockText="1" noThreeD="1"/>
</file>

<file path=xl/ctrlProps/ctrlProp96.xml><?xml version="1.0" encoding="utf-8"?>
<formControlPr xmlns="http://schemas.microsoft.com/office/spreadsheetml/2009/9/main" objectType="CheckBox" fmlaLink="$AQ$152" lockText="1" noThreeD="1"/>
</file>

<file path=xl/ctrlProps/ctrlProp97.xml><?xml version="1.0" encoding="utf-8"?>
<formControlPr xmlns="http://schemas.microsoft.com/office/spreadsheetml/2009/9/main" objectType="CheckBox" fmlaLink="$AT$152" lockText="1" noThreeD="1"/>
</file>

<file path=xl/ctrlProps/ctrlProp98.xml><?xml version="1.0" encoding="utf-8"?>
<formControlPr xmlns="http://schemas.microsoft.com/office/spreadsheetml/2009/9/main" objectType="CheckBox" fmlaLink="$AR$152" lockText="1" noThreeD="1"/>
</file>

<file path=xl/ctrlProps/ctrlProp99.xml><?xml version="1.0" encoding="utf-8"?>
<formControlPr xmlns="http://schemas.microsoft.com/office/spreadsheetml/2009/9/main" objectType="CheckBox" fmlaLink="$AS$152" lockText="1" noThreeD="1"/>
</file>

<file path=xl/drawings/drawing1.xml><?xml version="1.0" encoding="utf-8"?>
<xdr:wsDr xmlns:xdr="http://schemas.openxmlformats.org/drawingml/2006/spreadsheetDrawing" xmlns:a="http://schemas.openxmlformats.org/drawingml/2006/main">
  <xdr:twoCellAnchor>
    <xdr:from>
      <xdr:col>18</xdr:col>
      <xdr:colOff>190500</xdr:colOff>
      <xdr:row>65</xdr:row>
      <xdr:rowOff>161925</xdr:rowOff>
    </xdr:from>
    <xdr:to>
      <xdr:col>24</xdr:col>
      <xdr:colOff>38100</xdr:colOff>
      <xdr:row>65</xdr:row>
      <xdr:rowOff>161925</xdr:rowOff>
    </xdr:to>
    <xdr:cxnSp macro="">
      <xdr:nvCxnSpPr>
        <xdr:cNvPr id="3" name="直線矢印コネクタ 2">
          <a:extLst>
            <a:ext uri="{FF2B5EF4-FFF2-40B4-BE49-F238E27FC236}">
              <a16:creationId xmlns:a16="http://schemas.microsoft.com/office/drawing/2014/main" id="{00000000-0008-0000-0100-000003000000}"/>
            </a:ext>
          </a:extLst>
        </xdr:cNvPr>
        <xdr:cNvCxnSpPr/>
      </xdr:nvCxnSpPr>
      <xdr:spPr>
        <a:xfrm>
          <a:off x="3486150" y="10848975"/>
          <a:ext cx="1047750" cy="0"/>
        </a:xfrm>
        <a:prstGeom prst="straightConnector1">
          <a:avLst/>
        </a:prstGeom>
        <a:ln>
          <a:prstDash val="dash"/>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19050</xdr:colOff>
      <xdr:row>65</xdr:row>
      <xdr:rowOff>0</xdr:rowOff>
    </xdr:from>
    <xdr:to>
      <xdr:col>19</xdr:col>
      <xdr:colOff>0</xdr:colOff>
      <xdr:row>66</xdr:row>
      <xdr:rowOff>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714500" y="10906125"/>
          <a:ext cx="1781175" cy="304800"/>
        </a:xfrm>
        <a:prstGeom prst="rect">
          <a:avLst/>
        </a:prstGeom>
        <a:no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14</xdr:col>
          <xdr:colOff>47625</xdr:colOff>
          <xdr:row>84</xdr:row>
          <xdr:rowOff>38100</xdr:rowOff>
        </xdr:from>
        <xdr:to>
          <xdr:col>15</xdr:col>
          <xdr:colOff>76200</xdr:colOff>
          <xdr:row>84</xdr:row>
          <xdr:rowOff>228600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38100</xdr:colOff>
          <xdr:row>85</xdr:row>
          <xdr:rowOff>47625</xdr:rowOff>
        </xdr:from>
        <xdr:to>
          <xdr:col>15</xdr:col>
          <xdr:colOff>66675</xdr:colOff>
          <xdr:row>85</xdr:row>
          <xdr:rowOff>228600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47625</xdr:colOff>
          <xdr:row>86</xdr:row>
          <xdr:rowOff>38100</xdr:rowOff>
        </xdr:from>
        <xdr:to>
          <xdr:col>15</xdr:col>
          <xdr:colOff>76200</xdr:colOff>
          <xdr:row>86</xdr:row>
          <xdr:rowOff>228600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47625</xdr:colOff>
          <xdr:row>87</xdr:row>
          <xdr:rowOff>38100</xdr:rowOff>
        </xdr:from>
        <xdr:to>
          <xdr:col>15</xdr:col>
          <xdr:colOff>76200</xdr:colOff>
          <xdr:row>87</xdr:row>
          <xdr:rowOff>228600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47625</xdr:colOff>
          <xdr:row>88</xdr:row>
          <xdr:rowOff>38100</xdr:rowOff>
        </xdr:from>
        <xdr:to>
          <xdr:col>15</xdr:col>
          <xdr:colOff>76200</xdr:colOff>
          <xdr:row>88</xdr:row>
          <xdr:rowOff>228600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47625</xdr:colOff>
          <xdr:row>89</xdr:row>
          <xdr:rowOff>38100</xdr:rowOff>
        </xdr:from>
        <xdr:to>
          <xdr:col>15</xdr:col>
          <xdr:colOff>76200</xdr:colOff>
          <xdr:row>89</xdr:row>
          <xdr:rowOff>228600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47625</xdr:colOff>
          <xdr:row>90</xdr:row>
          <xdr:rowOff>28575</xdr:rowOff>
        </xdr:from>
        <xdr:to>
          <xdr:col>15</xdr:col>
          <xdr:colOff>76200</xdr:colOff>
          <xdr:row>90</xdr:row>
          <xdr:rowOff>219075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47625</xdr:colOff>
          <xdr:row>91</xdr:row>
          <xdr:rowOff>47625</xdr:rowOff>
        </xdr:from>
        <xdr:to>
          <xdr:col>15</xdr:col>
          <xdr:colOff>76200</xdr:colOff>
          <xdr:row>91</xdr:row>
          <xdr:rowOff>228600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47625</xdr:colOff>
          <xdr:row>92</xdr:row>
          <xdr:rowOff>38100</xdr:rowOff>
        </xdr:from>
        <xdr:to>
          <xdr:col>15</xdr:col>
          <xdr:colOff>76200</xdr:colOff>
          <xdr:row>92</xdr:row>
          <xdr:rowOff>219075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47625</xdr:colOff>
          <xdr:row>97</xdr:row>
          <xdr:rowOff>38100</xdr:rowOff>
        </xdr:from>
        <xdr:to>
          <xdr:col>15</xdr:col>
          <xdr:colOff>76200</xdr:colOff>
          <xdr:row>97</xdr:row>
          <xdr:rowOff>228600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97</xdr:row>
          <xdr:rowOff>38100</xdr:rowOff>
        </xdr:from>
        <xdr:to>
          <xdr:col>20</xdr:col>
          <xdr:colOff>76200</xdr:colOff>
          <xdr:row>97</xdr:row>
          <xdr:rowOff>228600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47625</xdr:colOff>
          <xdr:row>97</xdr:row>
          <xdr:rowOff>38100</xdr:rowOff>
        </xdr:from>
        <xdr:to>
          <xdr:col>25</xdr:col>
          <xdr:colOff>76200</xdr:colOff>
          <xdr:row>97</xdr:row>
          <xdr:rowOff>228600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47625</xdr:colOff>
          <xdr:row>97</xdr:row>
          <xdr:rowOff>38100</xdr:rowOff>
        </xdr:from>
        <xdr:to>
          <xdr:col>29</xdr:col>
          <xdr:colOff>76200</xdr:colOff>
          <xdr:row>97</xdr:row>
          <xdr:rowOff>228600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47625</xdr:colOff>
          <xdr:row>98</xdr:row>
          <xdr:rowOff>38100</xdr:rowOff>
        </xdr:from>
        <xdr:to>
          <xdr:col>15</xdr:col>
          <xdr:colOff>76200</xdr:colOff>
          <xdr:row>98</xdr:row>
          <xdr:rowOff>228600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47625</xdr:colOff>
          <xdr:row>99</xdr:row>
          <xdr:rowOff>38100</xdr:rowOff>
        </xdr:from>
        <xdr:to>
          <xdr:col>15</xdr:col>
          <xdr:colOff>76200</xdr:colOff>
          <xdr:row>99</xdr:row>
          <xdr:rowOff>228600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1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47625</xdr:colOff>
          <xdr:row>102</xdr:row>
          <xdr:rowOff>38100</xdr:rowOff>
        </xdr:from>
        <xdr:to>
          <xdr:col>15</xdr:col>
          <xdr:colOff>76200</xdr:colOff>
          <xdr:row>102</xdr:row>
          <xdr:rowOff>228600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47625</xdr:colOff>
          <xdr:row>102</xdr:row>
          <xdr:rowOff>38100</xdr:rowOff>
        </xdr:from>
        <xdr:to>
          <xdr:col>19</xdr:col>
          <xdr:colOff>76200</xdr:colOff>
          <xdr:row>102</xdr:row>
          <xdr:rowOff>228600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47625</xdr:colOff>
          <xdr:row>102</xdr:row>
          <xdr:rowOff>38100</xdr:rowOff>
        </xdr:from>
        <xdr:to>
          <xdr:col>23</xdr:col>
          <xdr:colOff>76200</xdr:colOff>
          <xdr:row>102</xdr:row>
          <xdr:rowOff>228600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47625</xdr:colOff>
          <xdr:row>102</xdr:row>
          <xdr:rowOff>38100</xdr:rowOff>
        </xdr:from>
        <xdr:to>
          <xdr:col>27</xdr:col>
          <xdr:colOff>76200</xdr:colOff>
          <xdr:row>102</xdr:row>
          <xdr:rowOff>228600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47625</xdr:colOff>
          <xdr:row>103</xdr:row>
          <xdr:rowOff>38100</xdr:rowOff>
        </xdr:from>
        <xdr:to>
          <xdr:col>15</xdr:col>
          <xdr:colOff>76200</xdr:colOff>
          <xdr:row>103</xdr:row>
          <xdr:rowOff>228600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47625</xdr:colOff>
          <xdr:row>104</xdr:row>
          <xdr:rowOff>38100</xdr:rowOff>
        </xdr:from>
        <xdr:to>
          <xdr:col>15</xdr:col>
          <xdr:colOff>76200</xdr:colOff>
          <xdr:row>104</xdr:row>
          <xdr:rowOff>228600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1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47625</xdr:colOff>
          <xdr:row>107</xdr:row>
          <xdr:rowOff>38100</xdr:rowOff>
        </xdr:from>
        <xdr:to>
          <xdr:col>15</xdr:col>
          <xdr:colOff>76200</xdr:colOff>
          <xdr:row>107</xdr:row>
          <xdr:rowOff>228600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1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47625</xdr:colOff>
          <xdr:row>107</xdr:row>
          <xdr:rowOff>38100</xdr:rowOff>
        </xdr:from>
        <xdr:to>
          <xdr:col>21</xdr:col>
          <xdr:colOff>76200</xdr:colOff>
          <xdr:row>107</xdr:row>
          <xdr:rowOff>228600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1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47625</xdr:colOff>
          <xdr:row>107</xdr:row>
          <xdr:rowOff>38100</xdr:rowOff>
        </xdr:from>
        <xdr:to>
          <xdr:col>26</xdr:col>
          <xdr:colOff>76200</xdr:colOff>
          <xdr:row>107</xdr:row>
          <xdr:rowOff>228600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1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47625</xdr:colOff>
          <xdr:row>108</xdr:row>
          <xdr:rowOff>38100</xdr:rowOff>
        </xdr:from>
        <xdr:to>
          <xdr:col>15</xdr:col>
          <xdr:colOff>76200</xdr:colOff>
          <xdr:row>108</xdr:row>
          <xdr:rowOff>228600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1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47625</xdr:colOff>
          <xdr:row>108</xdr:row>
          <xdr:rowOff>38100</xdr:rowOff>
        </xdr:from>
        <xdr:to>
          <xdr:col>21</xdr:col>
          <xdr:colOff>76200</xdr:colOff>
          <xdr:row>108</xdr:row>
          <xdr:rowOff>228600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1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47625</xdr:colOff>
          <xdr:row>108</xdr:row>
          <xdr:rowOff>38100</xdr:rowOff>
        </xdr:from>
        <xdr:to>
          <xdr:col>26</xdr:col>
          <xdr:colOff>76200</xdr:colOff>
          <xdr:row>108</xdr:row>
          <xdr:rowOff>228600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1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47625</xdr:colOff>
          <xdr:row>109</xdr:row>
          <xdr:rowOff>38100</xdr:rowOff>
        </xdr:from>
        <xdr:to>
          <xdr:col>15</xdr:col>
          <xdr:colOff>76200</xdr:colOff>
          <xdr:row>109</xdr:row>
          <xdr:rowOff>228600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1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38100</xdr:colOff>
          <xdr:row>109</xdr:row>
          <xdr:rowOff>38100</xdr:rowOff>
        </xdr:from>
        <xdr:to>
          <xdr:col>26</xdr:col>
          <xdr:colOff>66675</xdr:colOff>
          <xdr:row>109</xdr:row>
          <xdr:rowOff>228600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1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47625</xdr:colOff>
          <xdr:row>109</xdr:row>
          <xdr:rowOff>38100</xdr:rowOff>
        </xdr:from>
        <xdr:to>
          <xdr:col>21</xdr:col>
          <xdr:colOff>76200</xdr:colOff>
          <xdr:row>109</xdr:row>
          <xdr:rowOff>228600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1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38100</xdr:colOff>
          <xdr:row>111</xdr:row>
          <xdr:rowOff>57150</xdr:rowOff>
        </xdr:from>
        <xdr:to>
          <xdr:col>15</xdr:col>
          <xdr:colOff>66675</xdr:colOff>
          <xdr:row>111</xdr:row>
          <xdr:rowOff>228600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1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47625</xdr:colOff>
          <xdr:row>110</xdr:row>
          <xdr:rowOff>38100</xdr:rowOff>
        </xdr:from>
        <xdr:to>
          <xdr:col>15</xdr:col>
          <xdr:colOff>76200</xdr:colOff>
          <xdr:row>110</xdr:row>
          <xdr:rowOff>228600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1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28575</xdr:colOff>
          <xdr:row>116</xdr:row>
          <xdr:rowOff>38100</xdr:rowOff>
        </xdr:from>
        <xdr:to>
          <xdr:col>19</xdr:col>
          <xdr:colOff>57150</xdr:colOff>
          <xdr:row>116</xdr:row>
          <xdr:rowOff>228600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1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19050</xdr:colOff>
          <xdr:row>116</xdr:row>
          <xdr:rowOff>38100</xdr:rowOff>
        </xdr:from>
        <xdr:to>
          <xdr:col>23</xdr:col>
          <xdr:colOff>47625</xdr:colOff>
          <xdr:row>116</xdr:row>
          <xdr:rowOff>228600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1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28575</xdr:colOff>
          <xdr:row>116</xdr:row>
          <xdr:rowOff>38100</xdr:rowOff>
        </xdr:from>
        <xdr:to>
          <xdr:col>26</xdr:col>
          <xdr:colOff>190500</xdr:colOff>
          <xdr:row>117</xdr:row>
          <xdr:rowOff>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1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23</xdr:row>
          <xdr:rowOff>28575</xdr:rowOff>
        </xdr:from>
        <xdr:to>
          <xdr:col>25</xdr:col>
          <xdr:colOff>9525</xdr:colOff>
          <xdr:row>24</xdr:row>
          <xdr:rowOff>0</xdr:rowOff>
        </xdr:to>
        <xdr:sp macro="" textlink="">
          <xdr:nvSpPr>
            <xdr:cNvPr id="1068" name="Option Button 44" hidden="1">
              <a:extLst>
                <a:ext uri="{63B3BB69-23CF-44E3-9099-C40C66FF867C}">
                  <a14:compatExt spid="_x0000_s1068"/>
                </a:ext>
                <a:ext uri="{FF2B5EF4-FFF2-40B4-BE49-F238E27FC236}">
                  <a16:creationId xmlns:a16="http://schemas.microsoft.com/office/drawing/2014/main" id="{00000000-0008-0000-01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23</xdr:row>
          <xdr:rowOff>38100</xdr:rowOff>
        </xdr:from>
        <xdr:to>
          <xdr:col>27</xdr:col>
          <xdr:colOff>161925</xdr:colOff>
          <xdr:row>24</xdr:row>
          <xdr:rowOff>0</xdr:rowOff>
        </xdr:to>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1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23</xdr:row>
          <xdr:rowOff>0</xdr:rowOff>
        </xdr:from>
        <xdr:to>
          <xdr:col>34</xdr:col>
          <xdr:colOff>0</xdr:colOff>
          <xdr:row>24</xdr:row>
          <xdr:rowOff>9525</xdr:rowOff>
        </xdr:to>
        <xdr:sp macro="" textlink="">
          <xdr:nvSpPr>
            <xdr:cNvPr id="1070" name="Group Box 46" hidden="1">
              <a:extLst>
                <a:ext uri="{63B3BB69-23CF-44E3-9099-C40C66FF867C}">
                  <a14:compatExt spid="_x0000_s1070"/>
                </a:ext>
                <a:ext uri="{FF2B5EF4-FFF2-40B4-BE49-F238E27FC236}">
                  <a16:creationId xmlns:a16="http://schemas.microsoft.com/office/drawing/2014/main" id="{00000000-0008-0000-0100-00002E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19050</xdr:colOff>
          <xdr:row>72</xdr:row>
          <xdr:rowOff>66675</xdr:rowOff>
        </xdr:from>
        <xdr:to>
          <xdr:col>11</xdr:col>
          <xdr:colOff>123825</xdr:colOff>
          <xdr:row>72</xdr:row>
          <xdr:rowOff>276225</xdr:rowOff>
        </xdr:to>
        <xdr:sp macro="" textlink="">
          <xdr:nvSpPr>
            <xdr:cNvPr id="1071" name="Option Button 47" hidden="1">
              <a:extLst>
                <a:ext uri="{63B3BB69-23CF-44E3-9099-C40C66FF867C}">
                  <a14:compatExt spid="_x0000_s1071"/>
                </a:ext>
                <a:ext uri="{FF2B5EF4-FFF2-40B4-BE49-F238E27FC236}">
                  <a16:creationId xmlns:a16="http://schemas.microsoft.com/office/drawing/2014/main" id="{00000000-0008-0000-01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19050</xdr:colOff>
          <xdr:row>72</xdr:row>
          <xdr:rowOff>76200</xdr:rowOff>
        </xdr:from>
        <xdr:to>
          <xdr:col>17</xdr:col>
          <xdr:colOff>123825</xdr:colOff>
          <xdr:row>72</xdr:row>
          <xdr:rowOff>285750</xdr:rowOff>
        </xdr:to>
        <xdr:sp macro="" textlink="">
          <xdr:nvSpPr>
            <xdr:cNvPr id="1072" name="Option Button 48" hidden="1">
              <a:extLst>
                <a:ext uri="{63B3BB69-23CF-44E3-9099-C40C66FF867C}">
                  <a14:compatExt spid="_x0000_s1072"/>
                </a:ext>
                <a:ext uri="{FF2B5EF4-FFF2-40B4-BE49-F238E27FC236}">
                  <a16:creationId xmlns:a16="http://schemas.microsoft.com/office/drawing/2014/main" id="{00000000-0008-0000-01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19050</xdr:colOff>
          <xdr:row>72</xdr:row>
          <xdr:rowOff>76200</xdr:rowOff>
        </xdr:from>
        <xdr:to>
          <xdr:col>26</xdr:col>
          <xdr:colOff>123825</xdr:colOff>
          <xdr:row>72</xdr:row>
          <xdr:rowOff>285750</xdr:rowOff>
        </xdr:to>
        <xdr:sp macro="" textlink="">
          <xdr:nvSpPr>
            <xdr:cNvPr id="1073" name="Option Button 49" hidden="1">
              <a:extLst>
                <a:ext uri="{63B3BB69-23CF-44E3-9099-C40C66FF867C}">
                  <a14:compatExt spid="_x0000_s1073"/>
                </a:ext>
                <a:ext uri="{FF2B5EF4-FFF2-40B4-BE49-F238E27FC236}">
                  <a16:creationId xmlns:a16="http://schemas.microsoft.com/office/drawing/2014/main" id="{00000000-0008-0000-01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71</xdr:row>
          <xdr:rowOff>9525</xdr:rowOff>
        </xdr:from>
        <xdr:to>
          <xdr:col>39</xdr:col>
          <xdr:colOff>0</xdr:colOff>
          <xdr:row>73</xdr:row>
          <xdr:rowOff>66675</xdr:rowOff>
        </xdr:to>
        <xdr:sp macro="" textlink="">
          <xdr:nvSpPr>
            <xdr:cNvPr id="1074" name="Group Box 50" hidden="1">
              <a:extLst>
                <a:ext uri="{63B3BB69-23CF-44E3-9099-C40C66FF867C}">
                  <a14:compatExt spid="_x0000_s1074"/>
                </a:ext>
                <a:ext uri="{FF2B5EF4-FFF2-40B4-BE49-F238E27FC236}">
                  <a16:creationId xmlns:a16="http://schemas.microsoft.com/office/drawing/2014/main" id="{00000000-0008-0000-0100-000032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47625</xdr:colOff>
          <xdr:row>76</xdr:row>
          <xdr:rowOff>57150</xdr:rowOff>
        </xdr:from>
        <xdr:to>
          <xdr:col>15</xdr:col>
          <xdr:colOff>152400</xdr:colOff>
          <xdr:row>76</xdr:row>
          <xdr:rowOff>266700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1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47625</xdr:colOff>
          <xdr:row>77</xdr:row>
          <xdr:rowOff>57150</xdr:rowOff>
        </xdr:from>
        <xdr:to>
          <xdr:col>15</xdr:col>
          <xdr:colOff>152400</xdr:colOff>
          <xdr:row>77</xdr:row>
          <xdr:rowOff>266700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1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47625</xdr:colOff>
          <xdr:row>78</xdr:row>
          <xdr:rowOff>57150</xdr:rowOff>
        </xdr:from>
        <xdr:to>
          <xdr:col>15</xdr:col>
          <xdr:colOff>152400</xdr:colOff>
          <xdr:row>78</xdr:row>
          <xdr:rowOff>266700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1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47625</xdr:colOff>
          <xdr:row>112</xdr:row>
          <xdr:rowOff>38100</xdr:rowOff>
        </xdr:from>
        <xdr:to>
          <xdr:col>15</xdr:col>
          <xdr:colOff>76200</xdr:colOff>
          <xdr:row>112</xdr:row>
          <xdr:rowOff>228600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1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19050</xdr:colOff>
          <xdr:row>120</xdr:row>
          <xdr:rowOff>47625</xdr:rowOff>
        </xdr:from>
        <xdr:to>
          <xdr:col>19</xdr:col>
          <xdr:colOff>47625</xdr:colOff>
          <xdr:row>120</xdr:row>
          <xdr:rowOff>238125</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1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19050</xdr:colOff>
          <xdr:row>120</xdr:row>
          <xdr:rowOff>47625</xdr:rowOff>
        </xdr:from>
        <xdr:to>
          <xdr:col>23</xdr:col>
          <xdr:colOff>123825</xdr:colOff>
          <xdr:row>120</xdr:row>
          <xdr:rowOff>238125</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1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47625</xdr:colOff>
          <xdr:row>120</xdr:row>
          <xdr:rowOff>47625</xdr:rowOff>
        </xdr:from>
        <xdr:to>
          <xdr:col>26</xdr:col>
          <xdr:colOff>76200</xdr:colOff>
          <xdr:row>120</xdr:row>
          <xdr:rowOff>238125</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1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38100</xdr:colOff>
          <xdr:row>124</xdr:row>
          <xdr:rowOff>47625</xdr:rowOff>
        </xdr:from>
        <xdr:to>
          <xdr:col>19</xdr:col>
          <xdr:colOff>142875</xdr:colOff>
          <xdr:row>124</xdr:row>
          <xdr:rowOff>257175</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1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19050</xdr:colOff>
          <xdr:row>124</xdr:row>
          <xdr:rowOff>47625</xdr:rowOff>
        </xdr:from>
        <xdr:to>
          <xdr:col>23</xdr:col>
          <xdr:colOff>123825</xdr:colOff>
          <xdr:row>124</xdr:row>
          <xdr:rowOff>257175</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1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19050</xdr:colOff>
          <xdr:row>129</xdr:row>
          <xdr:rowOff>66675</xdr:rowOff>
        </xdr:from>
        <xdr:to>
          <xdr:col>11</xdr:col>
          <xdr:colOff>123825</xdr:colOff>
          <xdr:row>129</xdr:row>
          <xdr:rowOff>276225</xdr:rowOff>
        </xdr:to>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1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129</xdr:row>
          <xdr:rowOff>66675</xdr:rowOff>
        </xdr:from>
        <xdr:to>
          <xdr:col>15</xdr:col>
          <xdr:colOff>123825</xdr:colOff>
          <xdr:row>129</xdr:row>
          <xdr:rowOff>276225</xdr:rowOff>
        </xdr:to>
        <xdr:sp macro="" textlink="">
          <xdr:nvSpPr>
            <xdr:cNvPr id="1088" name="Option Button 64" hidden="1">
              <a:extLst>
                <a:ext uri="{63B3BB69-23CF-44E3-9099-C40C66FF867C}">
                  <a14:compatExt spid="_x0000_s1088"/>
                </a:ext>
                <a:ext uri="{FF2B5EF4-FFF2-40B4-BE49-F238E27FC236}">
                  <a16:creationId xmlns:a16="http://schemas.microsoft.com/office/drawing/2014/main" id="{00000000-0008-0000-01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19050</xdr:colOff>
          <xdr:row>129</xdr:row>
          <xdr:rowOff>66675</xdr:rowOff>
        </xdr:from>
        <xdr:to>
          <xdr:col>19</xdr:col>
          <xdr:colOff>123825</xdr:colOff>
          <xdr:row>129</xdr:row>
          <xdr:rowOff>276225</xdr:rowOff>
        </xdr:to>
        <xdr:sp macro="" textlink="">
          <xdr:nvSpPr>
            <xdr:cNvPr id="1089" name="Option Button 65" hidden="1">
              <a:extLst>
                <a:ext uri="{63B3BB69-23CF-44E3-9099-C40C66FF867C}">
                  <a14:compatExt spid="_x0000_s1089"/>
                </a:ext>
                <a:ext uri="{FF2B5EF4-FFF2-40B4-BE49-F238E27FC236}">
                  <a16:creationId xmlns:a16="http://schemas.microsoft.com/office/drawing/2014/main" id="{00000000-0008-0000-01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19050</xdr:colOff>
          <xdr:row>129</xdr:row>
          <xdr:rowOff>66675</xdr:rowOff>
        </xdr:from>
        <xdr:to>
          <xdr:col>23</xdr:col>
          <xdr:colOff>123825</xdr:colOff>
          <xdr:row>129</xdr:row>
          <xdr:rowOff>276225</xdr:rowOff>
        </xdr:to>
        <xdr:sp macro="" textlink="">
          <xdr:nvSpPr>
            <xdr:cNvPr id="1090" name="Option Button 66" hidden="1">
              <a:extLst>
                <a:ext uri="{63B3BB69-23CF-44E3-9099-C40C66FF867C}">
                  <a14:compatExt spid="_x0000_s1090"/>
                </a:ext>
                <a:ext uri="{FF2B5EF4-FFF2-40B4-BE49-F238E27FC236}">
                  <a16:creationId xmlns:a16="http://schemas.microsoft.com/office/drawing/2014/main" id="{00000000-0008-0000-01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19050</xdr:colOff>
          <xdr:row>129</xdr:row>
          <xdr:rowOff>66675</xdr:rowOff>
        </xdr:from>
        <xdr:to>
          <xdr:col>29</xdr:col>
          <xdr:colOff>123825</xdr:colOff>
          <xdr:row>129</xdr:row>
          <xdr:rowOff>276225</xdr:rowOff>
        </xdr:to>
        <xdr:sp macro="" textlink="">
          <xdr:nvSpPr>
            <xdr:cNvPr id="1091" name="Option Button 67" hidden="1">
              <a:extLst>
                <a:ext uri="{63B3BB69-23CF-44E3-9099-C40C66FF867C}">
                  <a14:compatExt spid="_x0000_s1091"/>
                </a:ext>
                <a:ext uri="{FF2B5EF4-FFF2-40B4-BE49-F238E27FC236}">
                  <a16:creationId xmlns:a16="http://schemas.microsoft.com/office/drawing/2014/main" id="{00000000-0008-0000-01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19050</xdr:colOff>
          <xdr:row>130</xdr:row>
          <xdr:rowOff>66675</xdr:rowOff>
        </xdr:from>
        <xdr:to>
          <xdr:col>11</xdr:col>
          <xdr:colOff>123825</xdr:colOff>
          <xdr:row>130</xdr:row>
          <xdr:rowOff>276225</xdr:rowOff>
        </xdr:to>
        <xdr:sp macro="" textlink="">
          <xdr:nvSpPr>
            <xdr:cNvPr id="1092" name="Option Button 68" hidden="1">
              <a:extLst>
                <a:ext uri="{63B3BB69-23CF-44E3-9099-C40C66FF867C}">
                  <a14:compatExt spid="_x0000_s1092"/>
                </a:ext>
                <a:ext uri="{FF2B5EF4-FFF2-40B4-BE49-F238E27FC236}">
                  <a16:creationId xmlns:a16="http://schemas.microsoft.com/office/drawing/2014/main" id="{00000000-0008-0000-01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128</xdr:row>
          <xdr:rowOff>0</xdr:rowOff>
        </xdr:from>
        <xdr:to>
          <xdr:col>39</xdr:col>
          <xdr:colOff>0</xdr:colOff>
          <xdr:row>132</xdr:row>
          <xdr:rowOff>0</xdr:rowOff>
        </xdr:to>
        <xdr:sp macro="" textlink="">
          <xdr:nvSpPr>
            <xdr:cNvPr id="1093" name="Group Box 69" hidden="1">
              <a:extLst>
                <a:ext uri="{63B3BB69-23CF-44E3-9099-C40C66FF867C}">
                  <a14:compatExt spid="_x0000_s1093"/>
                </a:ext>
                <a:ext uri="{FF2B5EF4-FFF2-40B4-BE49-F238E27FC236}">
                  <a16:creationId xmlns:a16="http://schemas.microsoft.com/office/drawing/2014/main" id="{00000000-0008-0000-0100-000045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47625</xdr:colOff>
          <xdr:row>134</xdr:row>
          <xdr:rowOff>57150</xdr:rowOff>
        </xdr:from>
        <xdr:to>
          <xdr:col>11</xdr:col>
          <xdr:colOff>76200</xdr:colOff>
          <xdr:row>134</xdr:row>
          <xdr:rowOff>266700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1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47625</xdr:colOff>
          <xdr:row>134</xdr:row>
          <xdr:rowOff>57150</xdr:rowOff>
        </xdr:from>
        <xdr:to>
          <xdr:col>15</xdr:col>
          <xdr:colOff>76200</xdr:colOff>
          <xdr:row>134</xdr:row>
          <xdr:rowOff>266700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1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47625</xdr:colOff>
          <xdr:row>134</xdr:row>
          <xdr:rowOff>57150</xdr:rowOff>
        </xdr:from>
        <xdr:to>
          <xdr:col>19</xdr:col>
          <xdr:colOff>76200</xdr:colOff>
          <xdr:row>134</xdr:row>
          <xdr:rowOff>266700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1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47625</xdr:colOff>
          <xdr:row>134</xdr:row>
          <xdr:rowOff>57150</xdr:rowOff>
        </xdr:from>
        <xdr:to>
          <xdr:col>24</xdr:col>
          <xdr:colOff>76200</xdr:colOff>
          <xdr:row>134</xdr:row>
          <xdr:rowOff>266700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1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47625</xdr:colOff>
          <xdr:row>135</xdr:row>
          <xdr:rowOff>57150</xdr:rowOff>
        </xdr:from>
        <xdr:to>
          <xdr:col>11</xdr:col>
          <xdr:colOff>76200</xdr:colOff>
          <xdr:row>135</xdr:row>
          <xdr:rowOff>266700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1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19050</xdr:colOff>
          <xdr:row>172</xdr:row>
          <xdr:rowOff>38100</xdr:rowOff>
        </xdr:from>
        <xdr:to>
          <xdr:col>11</xdr:col>
          <xdr:colOff>123825</xdr:colOff>
          <xdr:row>172</xdr:row>
          <xdr:rowOff>247650</xdr:rowOff>
        </xdr:to>
        <xdr:sp macro="" textlink="">
          <xdr:nvSpPr>
            <xdr:cNvPr id="1119" name="Option Button 95" hidden="1">
              <a:extLst>
                <a:ext uri="{63B3BB69-23CF-44E3-9099-C40C66FF867C}">
                  <a14:compatExt spid="_x0000_s1119"/>
                </a:ext>
                <a:ext uri="{FF2B5EF4-FFF2-40B4-BE49-F238E27FC236}">
                  <a16:creationId xmlns:a16="http://schemas.microsoft.com/office/drawing/2014/main" id="{00000000-0008-0000-01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172</xdr:row>
          <xdr:rowOff>38100</xdr:rowOff>
        </xdr:from>
        <xdr:to>
          <xdr:col>15</xdr:col>
          <xdr:colOff>123825</xdr:colOff>
          <xdr:row>172</xdr:row>
          <xdr:rowOff>247650</xdr:rowOff>
        </xdr:to>
        <xdr:sp macro="" textlink="">
          <xdr:nvSpPr>
            <xdr:cNvPr id="1120" name="Option Button 96" hidden="1">
              <a:extLst>
                <a:ext uri="{63B3BB69-23CF-44E3-9099-C40C66FF867C}">
                  <a14:compatExt spid="_x0000_s1120"/>
                </a:ext>
                <a:ext uri="{FF2B5EF4-FFF2-40B4-BE49-F238E27FC236}">
                  <a16:creationId xmlns:a16="http://schemas.microsoft.com/office/drawing/2014/main" id="{00000000-0008-0000-01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171</xdr:row>
          <xdr:rowOff>0</xdr:rowOff>
        </xdr:from>
        <xdr:to>
          <xdr:col>39</xdr:col>
          <xdr:colOff>0</xdr:colOff>
          <xdr:row>174</xdr:row>
          <xdr:rowOff>0</xdr:rowOff>
        </xdr:to>
        <xdr:sp macro="" textlink="">
          <xdr:nvSpPr>
            <xdr:cNvPr id="1121" name="Group Box 97" hidden="1">
              <a:extLst>
                <a:ext uri="{63B3BB69-23CF-44E3-9099-C40C66FF867C}">
                  <a14:compatExt spid="_x0000_s1121"/>
                </a:ext>
                <a:ext uri="{FF2B5EF4-FFF2-40B4-BE49-F238E27FC236}">
                  <a16:creationId xmlns:a16="http://schemas.microsoft.com/office/drawing/2014/main" id="{00000000-0008-0000-0100-000061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32</xdr:row>
          <xdr:rowOff>47625</xdr:rowOff>
        </xdr:from>
        <xdr:to>
          <xdr:col>25</xdr:col>
          <xdr:colOff>171450</xdr:colOff>
          <xdr:row>34</xdr:row>
          <xdr:rowOff>9525</xdr:rowOff>
        </xdr:to>
        <xdr:sp macro="" textlink="">
          <xdr:nvSpPr>
            <xdr:cNvPr id="1122" name="Drop Down 98" hidden="1">
              <a:extLst>
                <a:ext uri="{63B3BB69-23CF-44E3-9099-C40C66FF867C}">
                  <a14:compatExt spid="_x0000_s1122"/>
                </a:ext>
                <a:ext uri="{FF2B5EF4-FFF2-40B4-BE49-F238E27FC236}">
                  <a16:creationId xmlns:a16="http://schemas.microsoft.com/office/drawing/2014/main" id="{00000000-0008-0000-0100-00006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22</xdr:col>
          <xdr:colOff>0</xdr:colOff>
          <xdr:row>76</xdr:row>
          <xdr:rowOff>57150</xdr:rowOff>
        </xdr:from>
        <xdr:to>
          <xdr:col>23</xdr:col>
          <xdr:colOff>104775</xdr:colOff>
          <xdr:row>76</xdr:row>
          <xdr:rowOff>266700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1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19050</xdr:colOff>
          <xdr:row>76</xdr:row>
          <xdr:rowOff>57150</xdr:rowOff>
        </xdr:from>
        <xdr:to>
          <xdr:col>26</xdr:col>
          <xdr:colOff>123825</xdr:colOff>
          <xdr:row>76</xdr:row>
          <xdr:rowOff>266700</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1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0</xdr:colOff>
          <xdr:row>77</xdr:row>
          <xdr:rowOff>66675</xdr:rowOff>
        </xdr:from>
        <xdr:to>
          <xdr:col>23</xdr:col>
          <xdr:colOff>104775</xdr:colOff>
          <xdr:row>77</xdr:row>
          <xdr:rowOff>276225</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1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19050</xdr:colOff>
          <xdr:row>77</xdr:row>
          <xdr:rowOff>66675</xdr:rowOff>
        </xdr:from>
        <xdr:to>
          <xdr:col>26</xdr:col>
          <xdr:colOff>123825</xdr:colOff>
          <xdr:row>77</xdr:row>
          <xdr:rowOff>276225</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1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38100</xdr:colOff>
          <xdr:row>76</xdr:row>
          <xdr:rowOff>66675</xdr:rowOff>
        </xdr:from>
        <xdr:to>
          <xdr:col>32</xdr:col>
          <xdr:colOff>19050</xdr:colOff>
          <xdr:row>76</xdr:row>
          <xdr:rowOff>276225</xdr:rowOff>
        </xdr:to>
        <xdr:sp macro="" textlink="">
          <xdr:nvSpPr>
            <xdr:cNvPr id="1176" name="Check Box 152" hidden="1">
              <a:extLst>
                <a:ext uri="{63B3BB69-23CF-44E3-9099-C40C66FF867C}">
                  <a14:compatExt spid="_x0000_s1176"/>
                </a:ext>
                <a:ext uri="{FF2B5EF4-FFF2-40B4-BE49-F238E27FC236}">
                  <a16:creationId xmlns:a16="http://schemas.microsoft.com/office/drawing/2014/main" id="{00000000-0008-0000-0100-00009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38100</xdr:colOff>
          <xdr:row>77</xdr:row>
          <xdr:rowOff>66675</xdr:rowOff>
        </xdr:from>
        <xdr:to>
          <xdr:col>32</xdr:col>
          <xdr:colOff>19050</xdr:colOff>
          <xdr:row>77</xdr:row>
          <xdr:rowOff>276225</xdr:rowOff>
        </xdr:to>
        <xdr:sp macro="" textlink="">
          <xdr:nvSpPr>
            <xdr:cNvPr id="1177" name="Check Box 153" hidden="1">
              <a:extLst>
                <a:ext uri="{63B3BB69-23CF-44E3-9099-C40C66FF867C}">
                  <a14:compatExt spid="_x0000_s1177"/>
                </a:ext>
                <a:ext uri="{FF2B5EF4-FFF2-40B4-BE49-F238E27FC236}">
                  <a16:creationId xmlns:a16="http://schemas.microsoft.com/office/drawing/2014/main" id="{00000000-0008-0000-0100-00009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28575</xdr:colOff>
          <xdr:row>117</xdr:row>
          <xdr:rowOff>38100</xdr:rowOff>
        </xdr:from>
        <xdr:to>
          <xdr:col>19</xdr:col>
          <xdr:colOff>57150</xdr:colOff>
          <xdr:row>117</xdr:row>
          <xdr:rowOff>228600</xdr:rowOff>
        </xdr:to>
        <xdr:sp macro="" textlink="">
          <xdr:nvSpPr>
            <xdr:cNvPr id="1185" name="Check Box 161" hidden="1">
              <a:extLst>
                <a:ext uri="{63B3BB69-23CF-44E3-9099-C40C66FF867C}">
                  <a14:compatExt spid="_x0000_s1185"/>
                </a:ext>
                <a:ext uri="{FF2B5EF4-FFF2-40B4-BE49-F238E27FC236}">
                  <a16:creationId xmlns:a16="http://schemas.microsoft.com/office/drawing/2014/main" id="{00000000-0008-0000-0100-0000A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19050</xdr:colOff>
          <xdr:row>117</xdr:row>
          <xdr:rowOff>38100</xdr:rowOff>
        </xdr:from>
        <xdr:to>
          <xdr:col>23</xdr:col>
          <xdr:colOff>47625</xdr:colOff>
          <xdr:row>117</xdr:row>
          <xdr:rowOff>228600</xdr:rowOff>
        </xdr:to>
        <xdr:sp macro="" textlink="">
          <xdr:nvSpPr>
            <xdr:cNvPr id="1186" name="Check Box 162" hidden="1">
              <a:extLst>
                <a:ext uri="{63B3BB69-23CF-44E3-9099-C40C66FF867C}">
                  <a14:compatExt spid="_x0000_s1186"/>
                </a:ext>
                <a:ext uri="{FF2B5EF4-FFF2-40B4-BE49-F238E27FC236}">
                  <a16:creationId xmlns:a16="http://schemas.microsoft.com/office/drawing/2014/main" id="{00000000-0008-0000-0100-0000A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28575</xdr:colOff>
          <xdr:row>117</xdr:row>
          <xdr:rowOff>38100</xdr:rowOff>
        </xdr:from>
        <xdr:to>
          <xdr:col>26</xdr:col>
          <xdr:colOff>133350</xdr:colOff>
          <xdr:row>118</xdr:row>
          <xdr:rowOff>0</xdr:rowOff>
        </xdr:to>
        <xdr:sp macro="" textlink="">
          <xdr:nvSpPr>
            <xdr:cNvPr id="1187" name="Check Box 163" hidden="1">
              <a:extLst>
                <a:ext uri="{63B3BB69-23CF-44E3-9099-C40C66FF867C}">
                  <a14:compatExt spid="_x0000_s1187"/>
                </a:ext>
                <a:ext uri="{FF2B5EF4-FFF2-40B4-BE49-F238E27FC236}">
                  <a16:creationId xmlns:a16="http://schemas.microsoft.com/office/drawing/2014/main" id="{00000000-0008-0000-0100-0000A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28575</xdr:colOff>
          <xdr:row>117</xdr:row>
          <xdr:rowOff>28575</xdr:rowOff>
        </xdr:from>
        <xdr:to>
          <xdr:col>31</xdr:col>
          <xdr:colOff>133350</xdr:colOff>
          <xdr:row>117</xdr:row>
          <xdr:rowOff>238125</xdr:rowOff>
        </xdr:to>
        <xdr:sp macro="" textlink="">
          <xdr:nvSpPr>
            <xdr:cNvPr id="1188" name="Check Box 164" hidden="1">
              <a:extLst>
                <a:ext uri="{63B3BB69-23CF-44E3-9099-C40C66FF867C}">
                  <a14:compatExt spid="_x0000_s1188"/>
                </a:ext>
                <a:ext uri="{FF2B5EF4-FFF2-40B4-BE49-F238E27FC236}">
                  <a16:creationId xmlns:a16="http://schemas.microsoft.com/office/drawing/2014/main" id="{00000000-0008-0000-0100-0000A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28575</xdr:colOff>
          <xdr:row>118</xdr:row>
          <xdr:rowOff>38100</xdr:rowOff>
        </xdr:from>
        <xdr:to>
          <xdr:col>19</xdr:col>
          <xdr:colOff>57150</xdr:colOff>
          <xdr:row>118</xdr:row>
          <xdr:rowOff>228600</xdr:rowOff>
        </xdr:to>
        <xdr:sp macro="" textlink="">
          <xdr:nvSpPr>
            <xdr:cNvPr id="1189" name="Check Box 165" hidden="1">
              <a:extLst>
                <a:ext uri="{63B3BB69-23CF-44E3-9099-C40C66FF867C}">
                  <a14:compatExt spid="_x0000_s1189"/>
                </a:ext>
                <a:ext uri="{FF2B5EF4-FFF2-40B4-BE49-F238E27FC236}">
                  <a16:creationId xmlns:a16="http://schemas.microsoft.com/office/drawing/2014/main" id="{00000000-0008-0000-0100-0000A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19050</xdr:colOff>
          <xdr:row>122</xdr:row>
          <xdr:rowOff>47625</xdr:rowOff>
        </xdr:from>
        <xdr:to>
          <xdr:col>19</xdr:col>
          <xdr:colOff>47625</xdr:colOff>
          <xdr:row>122</xdr:row>
          <xdr:rowOff>238125</xdr:rowOff>
        </xdr:to>
        <xdr:sp macro="" textlink="">
          <xdr:nvSpPr>
            <xdr:cNvPr id="1190" name="Check Box 166" hidden="1">
              <a:extLst>
                <a:ext uri="{63B3BB69-23CF-44E3-9099-C40C66FF867C}">
                  <a14:compatExt spid="_x0000_s1190"/>
                </a:ext>
                <a:ext uri="{FF2B5EF4-FFF2-40B4-BE49-F238E27FC236}">
                  <a16:creationId xmlns:a16="http://schemas.microsoft.com/office/drawing/2014/main" id="{00000000-0008-0000-0100-0000A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19050</xdr:colOff>
          <xdr:row>122</xdr:row>
          <xdr:rowOff>47625</xdr:rowOff>
        </xdr:from>
        <xdr:to>
          <xdr:col>23</xdr:col>
          <xdr:colOff>123825</xdr:colOff>
          <xdr:row>122</xdr:row>
          <xdr:rowOff>238125</xdr:rowOff>
        </xdr:to>
        <xdr:sp macro="" textlink="">
          <xdr:nvSpPr>
            <xdr:cNvPr id="1191" name="Check Box 167" hidden="1">
              <a:extLst>
                <a:ext uri="{63B3BB69-23CF-44E3-9099-C40C66FF867C}">
                  <a14:compatExt spid="_x0000_s1191"/>
                </a:ext>
                <a:ext uri="{FF2B5EF4-FFF2-40B4-BE49-F238E27FC236}">
                  <a16:creationId xmlns:a16="http://schemas.microsoft.com/office/drawing/2014/main" id="{00000000-0008-0000-0100-0000A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47625</xdr:colOff>
          <xdr:row>122</xdr:row>
          <xdr:rowOff>47625</xdr:rowOff>
        </xdr:from>
        <xdr:to>
          <xdr:col>26</xdr:col>
          <xdr:colOff>76200</xdr:colOff>
          <xdr:row>122</xdr:row>
          <xdr:rowOff>238125</xdr:rowOff>
        </xdr:to>
        <xdr:sp macro="" textlink="">
          <xdr:nvSpPr>
            <xdr:cNvPr id="1192" name="Check Box 168" hidden="1">
              <a:extLst>
                <a:ext uri="{63B3BB69-23CF-44E3-9099-C40C66FF867C}">
                  <a14:compatExt spid="_x0000_s1192"/>
                </a:ext>
                <a:ext uri="{FF2B5EF4-FFF2-40B4-BE49-F238E27FC236}">
                  <a16:creationId xmlns:a16="http://schemas.microsoft.com/office/drawing/2014/main" id="{00000000-0008-0000-0100-0000A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19050</xdr:colOff>
          <xdr:row>65</xdr:row>
          <xdr:rowOff>57150</xdr:rowOff>
        </xdr:from>
        <xdr:to>
          <xdr:col>11</xdr:col>
          <xdr:colOff>123825</xdr:colOff>
          <xdr:row>65</xdr:row>
          <xdr:rowOff>266700</xdr:rowOff>
        </xdr:to>
        <xdr:sp macro="" textlink="">
          <xdr:nvSpPr>
            <xdr:cNvPr id="1195" name="Option Button 171" hidden="1">
              <a:extLst>
                <a:ext uri="{63B3BB69-23CF-44E3-9099-C40C66FF867C}">
                  <a14:compatExt spid="_x0000_s1195"/>
                </a:ext>
                <a:ext uri="{FF2B5EF4-FFF2-40B4-BE49-F238E27FC236}">
                  <a16:creationId xmlns:a16="http://schemas.microsoft.com/office/drawing/2014/main" id="{00000000-0008-0000-0100-0000A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16</xdr:col>
          <xdr:colOff>28575</xdr:colOff>
          <xdr:row>65</xdr:row>
          <xdr:rowOff>57150</xdr:rowOff>
        </xdr:from>
        <xdr:to>
          <xdr:col>17</xdr:col>
          <xdr:colOff>133350</xdr:colOff>
          <xdr:row>65</xdr:row>
          <xdr:rowOff>266700</xdr:rowOff>
        </xdr:to>
        <xdr:sp macro="" textlink="">
          <xdr:nvSpPr>
            <xdr:cNvPr id="1196" name="Option Button 172" hidden="1">
              <a:extLst>
                <a:ext uri="{63B3BB69-23CF-44E3-9099-C40C66FF867C}">
                  <a14:compatExt spid="_x0000_s1196"/>
                </a:ext>
                <a:ext uri="{FF2B5EF4-FFF2-40B4-BE49-F238E27FC236}">
                  <a16:creationId xmlns:a16="http://schemas.microsoft.com/office/drawing/2014/main" id="{00000000-0008-0000-0100-0000A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64</xdr:row>
          <xdr:rowOff>0</xdr:rowOff>
        </xdr:from>
        <xdr:to>
          <xdr:col>39</xdr:col>
          <xdr:colOff>0</xdr:colOff>
          <xdr:row>67</xdr:row>
          <xdr:rowOff>0</xdr:rowOff>
        </xdr:to>
        <xdr:sp macro="" textlink="">
          <xdr:nvSpPr>
            <xdr:cNvPr id="1197" name="Group Box 173" hidden="1">
              <a:extLst>
                <a:ext uri="{63B3BB69-23CF-44E3-9099-C40C66FF867C}">
                  <a14:compatExt spid="_x0000_s1197"/>
                </a:ext>
                <a:ext uri="{FF2B5EF4-FFF2-40B4-BE49-F238E27FC236}">
                  <a16:creationId xmlns:a16="http://schemas.microsoft.com/office/drawing/2014/main" id="{00000000-0008-0000-0100-0000AD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139</xdr:row>
          <xdr:rowOff>19050</xdr:rowOff>
        </xdr:from>
        <xdr:to>
          <xdr:col>15</xdr:col>
          <xdr:colOff>47625</xdr:colOff>
          <xdr:row>139</xdr:row>
          <xdr:rowOff>228600</xdr:rowOff>
        </xdr:to>
        <xdr:sp macro="" textlink="">
          <xdr:nvSpPr>
            <xdr:cNvPr id="1198" name="Check Box 174" hidden="1">
              <a:extLst>
                <a:ext uri="{63B3BB69-23CF-44E3-9099-C40C66FF867C}">
                  <a14:compatExt spid="_x0000_s1198"/>
                </a:ext>
                <a:ext uri="{FF2B5EF4-FFF2-40B4-BE49-F238E27FC236}">
                  <a16:creationId xmlns:a16="http://schemas.microsoft.com/office/drawing/2014/main" id="{00000000-0008-0000-0100-0000A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9525</xdr:colOff>
          <xdr:row>139</xdr:row>
          <xdr:rowOff>28575</xdr:rowOff>
        </xdr:from>
        <xdr:to>
          <xdr:col>20</xdr:col>
          <xdr:colOff>38100</xdr:colOff>
          <xdr:row>139</xdr:row>
          <xdr:rowOff>238125</xdr:rowOff>
        </xdr:to>
        <xdr:sp macro="" textlink="">
          <xdr:nvSpPr>
            <xdr:cNvPr id="1199" name="Check Box 175" hidden="1">
              <a:extLst>
                <a:ext uri="{63B3BB69-23CF-44E3-9099-C40C66FF867C}">
                  <a14:compatExt spid="_x0000_s1199"/>
                </a:ext>
                <a:ext uri="{FF2B5EF4-FFF2-40B4-BE49-F238E27FC236}">
                  <a16:creationId xmlns:a16="http://schemas.microsoft.com/office/drawing/2014/main" id="{00000000-0008-0000-0100-0000A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47625</xdr:colOff>
          <xdr:row>139</xdr:row>
          <xdr:rowOff>28575</xdr:rowOff>
        </xdr:from>
        <xdr:to>
          <xdr:col>24</xdr:col>
          <xdr:colOff>76200</xdr:colOff>
          <xdr:row>139</xdr:row>
          <xdr:rowOff>238125</xdr:rowOff>
        </xdr:to>
        <xdr:sp macro="" textlink="">
          <xdr:nvSpPr>
            <xdr:cNvPr id="1200" name="Check Box 176" hidden="1">
              <a:extLst>
                <a:ext uri="{63B3BB69-23CF-44E3-9099-C40C66FF867C}">
                  <a14:compatExt spid="_x0000_s1200"/>
                </a:ext>
                <a:ext uri="{FF2B5EF4-FFF2-40B4-BE49-F238E27FC236}">
                  <a16:creationId xmlns:a16="http://schemas.microsoft.com/office/drawing/2014/main" id="{00000000-0008-0000-0100-0000B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140</xdr:row>
          <xdr:rowOff>19050</xdr:rowOff>
        </xdr:from>
        <xdr:to>
          <xdr:col>15</xdr:col>
          <xdr:colOff>47625</xdr:colOff>
          <xdr:row>140</xdr:row>
          <xdr:rowOff>228600</xdr:rowOff>
        </xdr:to>
        <xdr:sp macro="" textlink="">
          <xdr:nvSpPr>
            <xdr:cNvPr id="1201" name="Check Box 177" hidden="1">
              <a:extLst>
                <a:ext uri="{63B3BB69-23CF-44E3-9099-C40C66FF867C}">
                  <a14:compatExt spid="_x0000_s1201"/>
                </a:ext>
                <a:ext uri="{FF2B5EF4-FFF2-40B4-BE49-F238E27FC236}">
                  <a16:creationId xmlns:a16="http://schemas.microsoft.com/office/drawing/2014/main" id="{00000000-0008-0000-0100-0000B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143</xdr:row>
          <xdr:rowOff>38100</xdr:rowOff>
        </xdr:from>
        <xdr:to>
          <xdr:col>15</xdr:col>
          <xdr:colOff>47625</xdr:colOff>
          <xdr:row>143</xdr:row>
          <xdr:rowOff>247650</xdr:rowOff>
        </xdr:to>
        <xdr:sp macro="" textlink="">
          <xdr:nvSpPr>
            <xdr:cNvPr id="1202" name="Check Box 178" hidden="1">
              <a:extLst>
                <a:ext uri="{63B3BB69-23CF-44E3-9099-C40C66FF867C}">
                  <a14:compatExt spid="_x0000_s1202"/>
                </a:ext>
                <a:ext uri="{FF2B5EF4-FFF2-40B4-BE49-F238E27FC236}">
                  <a16:creationId xmlns:a16="http://schemas.microsoft.com/office/drawing/2014/main" id="{00000000-0008-0000-0100-0000B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143</xdr:row>
          <xdr:rowOff>38100</xdr:rowOff>
        </xdr:from>
        <xdr:to>
          <xdr:col>20</xdr:col>
          <xdr:colOff>76200</xdr:colOff>
          <xdr:row>143</xdr:row>
          <xdr:rowOff>247650</xdr:rowOff>
        </xdr:to>
        <xdr:sp macro="" textlink="">
          <xdr:nvSpPr>
            <xdr:cNvPr id="1203" name="Check Box 179" hidden="1">
              <a:extLst>
                <a:ext uri="{63B3BB69-23CF-44E3-9099-C40C66FF867C}">
                  <a14:compatExt spid="_x0000_s1203"/>
                </a:ext>
                <a:ext uri="{FF2B5EF4-FFF2-40B4-BE49-F238E27FC236}">
                  <a16:creationId xmlns:a16="http://schemas.microsoft.com/office/drawing/2014/main" id="{00000000-0008-0000-0100-0000B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38100</xdr:colOff>
          <xdr:row>143</xdr:row>
          <xdr:rowOff>38100</xdr:rowOff>
        </xdr:from>
        <xdr:to>
          <xdr:col>25</xdr:col>
          <xdr:colOff>66675</xdr:colOff>
          <xdr:row>143</xdr:row>
          <xdr:rowOff>247650</xdr:rowOff>
        </xdr:to>
        <xdr:sp macro="" textlink="">
          <xdr:nvSpPr>
            <xdr:cNvPr id="1204" name="Check Box 180" hidden="1">
              <a:extLst>
                <a:ext uri="{63B3BB69-23CF-44E3-9099-C40C66FF867C}">
                  <a14:compatExt spid="_x0000_s1204"/>
                </a:ext>
                <a:ext uri="{FF2B5EF4-FFF2-40B4-BE49-F238E27FC236}">
                  <a16:creationId xmlns:a16="http://schemas.microsoft.com/office/drawing/2014/main" id="{00000000-0008-0000-0100-0000B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148</xdr:row>
          <xdr:rowOff>19050</xdr:rowOff>
        </xdr:from>
        <xdr:to>
          <xdr:col>15</xdr:col>
          <xdr:colOff>47625</xdr:colOff>
          <xdr:row>148</xdr:row>
          <xdr:rowOff>228600</xdr:rowOff>
        </xdr:to>
        <xdr:sp macro="" textlink="">
          <xdr:nvSpPr>
            <xdr:cNvPr id="1205" name="Check Box 181" hidden="1">
              <a:extLst>
                <a:ext uri="{63B3BB69-23CF-44E3-9099-C40C66FF867C}">
                  <a14:compatExt spid="_x0000_s1205"/>
                </a:ext>
                <a:ext uri="{FF2B5EF4-FFF2-40B4-BE49-F238E27FC236}">
                  <a16:creationId xmlns:a16="http://schemas.microsoft.com/office/drawing/2014/main" id="{00000000-0008-0000-0100-0000B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9525</xdr:colOff>
          <xdr:row>148</xdr:row>
          <xdr:rowOff>28575</xdr:rowOff>
        </xdr:from>
        <xdr:to>
          <xdr:col>20</xdr:col>
          <xdr:colOff>38100</xdr:colOff>
          <xdr:row>148</xdr:row>
          <xdr:rowOff>238125</xdr:rowOff>
        </xdr:to>
        <xdr:sp macro="" textlink="">
          <xdr:nvSpPr>
            <xdr:cNvPr id="1206" name="Check Box 182" hidden="1">
              <a:extLst>
                <a:ext uri="{63B3BB69-23CF-44E3-9099-C40C66FF867C}">
                  <a14:compatExt spid="_x0000_s1206"/>
                </a:ext>
                <a:ext uri="{FF2B5EF4-FFF2-40B4-BE49-F238E27FC236}">
                  <a16:creationId xmlns:a16="http://schemas.microsoft.com/office/drawing/2014/main" id="{00000000-0008-0000-0100-0000B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19050</xdr:colOff>
          <xdr:row>148</xdr:row>
          <xdr:rowOff>38100</xdr:rowOff>
        </xdr:from>
        <xdr:to>
          <xdr:col>24</xdr:col>
          <xdr:colOff>47625</xdr:colOff>
          <xdr:row>149</xdr:row>
          <xdr:rowOff>0</xdr:rowOff>
        </xdr:to>
        <xdr:sp macro="" textlink="">
          <xdr:nvSpPr>
            <xdr:cNvPr id="1207" name="Check Box 183" hidden="1">
              <a:extLst>
                <a:ext uri="{63B3BB69-23CF-44E3-9099-C40C66FF867C}">
                  <a14:compatExt spid="_x0000_s1207"/>
                </a:ext>
                <a:ext uri="{FF2B5EF4-FFF2-40B4-BE49-F238E27FC236}">
                  <a16:creationId xmlns:a16="http://schemas.microsoft.com/office/drawing/2014/main" id="{00000000-0008-0000-0100-0000B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149</xdr:row>
          <xdr:rowOff>19050</xdr:rowOff>
        </xdr:from>
        <xdr:to>
          <xdr:col>15</xdr:col>
          <xdr:colOff>47625</xdr:colOff>
          <xdr:row>149</xdr:row>
          <xdr:rowOff>228600</xdr:rowOff>
        </xdr:to>
        <xdr:sp macro="" textlink="">
          <xdr:nvSpPr>
            <xdr:cNvPr id="1208" name="Check Box 184" hidden="1">
              <a:extLst>
                <a:ext uri="{63B3BB69-23CF-44E3-9099-C40C66FF867C}">
                  <a14:compatExt spid="_x0000_s1208"/>
                </a:ext>
                <a:ext uri="{FF2B5EF4-FFF2-40B4-BE49-F238E27FC236}">
                  <a16:creationId xmlns:a16="http://schemas.microsoft.com/office/drawing/2014/main" id="{00000000-0008-0000-0100-0000B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28575</xdr:colOff>
          <xdr:row>151</xdr:row>
          <xdr:rowOff>38100</xdr:rowOff>
        </xdr:from>
        <xdr:to>
          <xdr:col>15</xdr:col>
          <xdr:colOff>57150</xdr:colOff>
          <xdr:row>151</xdr:row>
          <xdr:rowOff>247650</xdr:rowOff>
        </xdr:to>
        <xdr:sp macro="" textlink="">
          <xdr:nvSpPr>
            <xdr:cNvPr id="1209" name="Check Box 185" hidden="1">
              <a:extLst>
                <a:ext uri="{63B3BB69-23CF-44E3-9099-C40C66FF867C}">
                  <a14:compatExt spid="_x0000_s1209"/>
                </a:ext>
                <a:ext uri="{FF2B5EF4-FFF2-40B4-BE49-F238E27FC236}">
                  <a16:creationId xmlns:a16="http://schemas.microsoft.com/office/drawing/2014/main" id="{00000000-0008-0000-0100-0000B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28575</xdr:colOff>
          <xdr:row>152</xdr:row>
          <xdr:rowOff>38100</xdr:rowOff>
        </xdr:from>
        <xdr:to>
          <xdr:col>15</xdr:col>
          <xdr:colOff>57150</xdr:colOff>
          <xdr:row>152</xdr:row>
          <xdr:rowOff>247650</xdr:rowOff>
        </xdr:to>
        <xdr:sp macro="" textlink="">
          <xdr:nvSpPr>
            <xdr:cNvPr id="1210" name="Check Box 186" hidden="1">
              <a:extLst>
                <a:ext uri="{63B3BB69-23CF-44E3-9099-C40C66FF867C}">
                  <a14:compatExt spid="_x0000_s1210"/>
                </a:ext>
                <a:ext uri="{FF2B5EF4-FFF2-40B4-BE49-F238E27FC236}">
                  <a16:creationId xmlns:a16="http://schemas.microsoft.com/office/drawing/2014/main" id="{00000000-0008-0000-0100-0000B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9525</xdr:colOff>
          <xdr:row>151</xdr:row>
          <xdr:rowOff>38100</xdr:rowOff>
        </xdr:from>
        <xdr:to>
          <xdr:col>22</xdr:col>
          <xdr:colOff>38100</xdr:colOff>
          <xdr:row>151</xdr:row>
          <xdr:rowOff>247650</xdr:rowOff>
        </xdr:to>
        <xdr:sp macro="" textlink="">
          <xdr:nvSpPr>
            <xdr:cNvPr id="1211" name="Check Box 187" hidden="1">
              <a:extLst>
                <a:ext uri="{63B3BB69-23CF-44E3-9099-C40C66FF867C}">
                  <a14:compatExt spid="_x0000_s1211"/>
                </a:ext>
                <a:ext uri="{FF2B5EF4-FFF2-40B4-BE49-F238E27FC236}">
                  <a16:creationId xmlns:a16="http://schemas.microsoft.com/office/drawing/2014/main" id="{00000000-0008-0000-0100-0000B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19050</xdr:colOff>
          <xdr:row>151</xdr:row>
          <xdr:rowOff>38100</xdr:rowOff>
        </xdr:from>
        <xdr:to>
          <xdr:col>29</xdr:col>
          <xdr:colOff>47625</xdr:colOff>
          <xdr:row>151</xdr:row>
          <xdr:rowOff>247650</xdr:rowOff>
        </xdr:to>
        <xdr:sp macro="" textlink="">
          <xdr:nvSpPr>
            <xdr:cNvPr id="1212" name="Check Box 188" hidden="1">
              <a:extLst>
                <a:ext uri="{63B3BB69-23CF-44E3-9099-C40C66FF867C}">
                  <a14:compatExt spid="_x0000_s1212"/>
                </a:ext>
                <a:ext uri="{FF2B5EF4-FFF2-40B4-BE49-F238E27FC236}">
                  <a16:creationId xmlns:a16="http://schemas.microsoft.com/office/drawing/2014/main" id="{00000000-0008-0000-0100-0000B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28575</xdr:colOff>
          <xdr:row>157</xdr:row>
          <xdr:rowOff>38100</xdr:rowOff>
        </xdr:from>
        <xdr:to>
          <xdr:col>15</xdr:col>
          <xdr:colOff>57150</xdr:colOff>
          <xdr:row>157</xdr:row>
          <xdr:rowOff>247650</xdr:rowOff>
        </xdr:to>
        <xdr:sp macro="" textlink="">
          <xdr:nvSpPr>
            <xdr:cNvPr id="1213" name="Check Box 189" hidden="1">
              <a:extLst>
                <a:ext uri="{63B3BB69-23CF-44E3-9099-C40C66FF867C}">
                  <a14:compatExt spid="_x0000_s1213"/>
                </a:ext>
                <a:ext uri="{FF2B5EF4-FFF2-40B4-BE49-F238E27FC236}">
                  <a16:creationId xmlns:a16="http://schemas.microsoft.com/office/drawing/2014/main" id="{00000000-0008-0000-0100-0000B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28575</xdr:colOff>
          <xdr:row>158</xdr:row>
          <xdr:rowOff>38100</xdr:rowOff>
        </xdr:from>
        <xdr:to>
          <xdr:col>15</xdr:col>
          <xdr:colOff>57150</xdr:colOff>
          <xdr:row>158</xdr:row>
          <xdr:rowOff>247650</xdr:rowOff>
        </xdr:to>
        <xdr:sp macro="" textlink="">
          <xdr:nvSpPr>
            <xdr:cNvPr id="1214" name="Check Box 190" hidden="1">
              <a:extLst>
                <a:ext uri="{63B3BB69-23CF-44E3-9099-C40C66FF867C}">
                  <a14:compatExt spid="_x0000_s1214"/>
                </a:ext>
                <a:ext uri="{FF2B5EF4-FFF2-40B4-BE49-F238E27FC236}">
                  <a16:creationId xmlns:a16="http://schemas.microsoft.com/office/drawing/2014/main" id="{00000000-0008-0000-0100-0000B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0</xdr:colOff>
          <xdr:row>157</xdr:row>
          <xdr:rowOff>38100</xdr:rowOff>
        </xdr:from>
        <xdr:to>
          <xdr:col>22</xdr:col>
          <xdr:colOff>28575</xdr:colOff>
          <xdr:row>157</xdr:row>
          <xdr:rowOff>247650</xdr:rowOff>
        </xdr:to>
        <xdr:sp macro="" textlink="">
          <xdr:nvSpPr>
            <xdr:cNvPr id="1215" name="Check Box 191" hidden="1">
              <a:extLst>
                <a:ext uri="{63B3BB69-23CF-44E3-9099-C40C66FF867C}">
                  <a14:compatExt spid="_x0000_s1215"/>
                </a:ext>
                <a:ext uri="{FF2B5EF4-FFF2-40B4-BE49-F238E27FC236}">
                  <a16:creationId xmlns:a16="http://schemas.microsoft.com/office/drawing/2014/main" id="{00000000-0008-0000-0100-0000B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0</xdr:colOff>
          <xdr:row>157</xdr:row>
          <xdr:rowOff>38100</xdr:rowOff>
        </xdr:from>
        <xdr:to>
          <xdr:col>29</xdr:col>
          <xdr:colOff>28575</xdr:colOff>
          <xdr:row>157</xdr:row>
          <xdr:rowOff>247650</xdr:rowOff>
        </xdr:to>
        <xdr:sp macro="" textlink="">
          <xdr:nvSpPr>
            <xdr:cNvPr id="1216" name="Check Box 192" hidden="1">
              <a:extLst>
                <a:ext uri="{63B3BB69-23CF-44E3-9099-C40C66FF867C}">
                  <a14:compatExt spid="_x0000_s1216"/>
                </a:ext>
                <a:ext uri="{FF2B5EF4-FFF2-40B4-BE49-F238E27FC236}">
                  <a16:creationId xmlns:a16="http://schemas.microsoft.com/office/drawing/2014/main" id="{00000000-0008-0000-0100-0000C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65</xdr:row>
          <xdr:rowOff>38100</xdr:rowOff>
        </xdr:from>
        <xdr:to>
          <xdr:col>26</xdr:col>
          <xdr:colOff>19050</xdr:colOff>
          <xdr:row>65</xdr:row>
          <xdr:rowOff>276225</xdr:rowOff>
        </xdr:to>
        <xdr:sp macro="" textlink="">
          <xdr:nvSpPr>
            <xdr:cNvPr id="1217" name="Option Button 193" hidden="1">
              <a:extLst>
                <a:ext uri="{63B3BB69-23CF-44E3-9099-C40C66FF867C}">
                  <a14:compatExt spid="_x0000_s1217"/>
                </a:ext>
                <a:ext uri="{FF2B5EF4-FFF2-40B4-BE49-F238E27FC236}">
                  <a16:creationId xmlns:a16="http://schemas.microsoft.com/office/drawing/2014/main" id="{00000000-0008-0000-0100-0000C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65</xdr:row>
          <xdr:rowOff>38100</xdr:rowOff>
        </xdr:from>
        <xdr:to>
          <xdr:col>29</xdr:col>
          <xdr:colOff>28575</xdr:colOff>
          <xdr:row>65</xdr:row>
          <xdr:rowOff>276225</xdr:rowOff>
        </xdr:to>
        <xdr:sp macro="" textlink="">
          <xdr:nvSpPr>
            <xdr:cNvPr id="1218" name="Option Button 194" hidden="1">
              <a:extLst>
                <a:ext uri="{63B3BB69-23CF-44E3-9099-C40C66FF867C}">
                  <a14:compatExt spid="_x0000_s1218"/>
                </a:ext>
                <a:ext uri="{FF2B5EF4-FFF2-40B4-BE49-F238E27FC236}">
                  <a16:creationId xmlns:a16="http://schemas.microsoft.com/office/drawing/2014/main" id="{00000000-0008-0000-0100-0000C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65</xdr:row>
          <xdr:rowOff>0</xdr:rowOff>
        </xdr:from>
        <xdr:to>
          <xdr:col>30</xdr:col>
          <xdr:colOff>171450</xdr:colOff>
          <xdr:row>66</xdr:row>
          <xdr:rowOff>19050</xdr:rowOff>
        </xdr:to>
        <xdr:sp macro="" textlink="">
          <xdr:nvSpPr>
            <xdr:cNvPr id="1219" name="Group Box 195" hidden="1">
              <a:extLst>
                <a:ext uri="{63B3BB69-23CF-44E3-9099-C40C66FF867C}">
                  <a14:compatExt spid="_x0000_s1219"/>
                </a:ext>
                <a:ext uri="{FF2B5EF4-FFF2-40B4-BE49-F238E27FC236}">
                  <a16:creationId xmlns:a16="http://schemas.microsoft.com/office/drawing/2014/main" id="{00000000-0008-0000-0100-0000C3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0</xdr:colOff>
          <xdr:row>172</xdr:row>
          <xdr:rowOff>38100</xdr:rowOff>
        </xdr:from>
        <xdr:to>
          <xdr:col>19</xdr:col>
          <xdr:colOff>104775</xdr:colOff>
          <xdr:row>172</xdr:row>
          <xdr:rowOff>247650</xdr:rowOff>
        </xdr:to>
        <xdr:sp macro="" textlink="">
          <xdr:nvSpPr>
            <xdr:cNvPr id="1220" name="Option Button 196" hidden="1">
              <a:extLst>
                <a:ext uri="{63B3BB69-23CF-44E3-9099-C40C66FF867C}">
                  <a14:compatExt spid="_x0000_s1220"/>
                </a:ext>
                <a:ext uri="{FF2B5EF4-FFF2-40B4-BE49-F238E27FC236}">
                  <a16:creationId xmlns:a16="http://schemas.microsoft.com/office/drawing/2014/main" id="{00000000-0008-0000-0100-0000C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23</xdr:col>
      <xdr:colOff>47624</xdr:colOff>
      <xdr:row>92</xdr:row>
      <xdr:rowOff>28574</xdr:rowOff>
    </xdr:from>
    <xdr:to>
      <xdr:col>35</xdr:col>
      <xdr:colOff>95250</xdr:colOff>
      <xdr:row>97</xdr:row>
      <xdr:rowOff>171449</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4800599" y="20450174"/>
          <a:ext cx="2447926" cy="1000125"/>
        </a:xfrm>
        <a:prstGeom prst="roundRect">
          <a:avLst/>
        </a:prstGeom>
        <a:noFill/>
        <a:ln cmpd="dbl"/>
      </xdr:spPr>
      <xdr:style>
        <a:lnRef idx="2">
          <a:schemeClr val="dk1"/>
        </a:lnRef>
        <a:fillRef idx="1">
          <a:schemeClr val="lt1"/>
        </a:fillRef>
        <a:effectRef idx="0">
          <a:schemeClr val="dk1"/>
        </a:effectRef>
        <a:fontRef idx="minor">
          <a:schemeClr val="dk1"/>
        </a:fontRef>
      </xdr:style>
      <xdr:txBody>
        <a:bodyPr vertOverflow="clip" rtlCol="0" anchor="ctr"/>
        <a:lstStyle/>
        <a:p>
          <a:pPr algn="ctr"/>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2</xdr:col>
          <xdr:colOff>66675</xdr:colOff>
          <xdr:row>62</xdr:row>
          <xdr:rowOff>19050</xdr:rowOff>
        </xdr:from>
        <xdr:to>
          <xdr:col>3</xdr:col>
          <xdr:colOff>171450</xdr:colOff>
          <xdr:row>62</xdr:row>
          <xdr:rowOff>228600</xdr:rowOff>
        </xdr:to>
        <xdr:sp macro="" textlink="">
          <xdr:nvSpPr>
            <xdr:cNvPr id="2054" name="Option Button 6" hidden="1">
              <a:extLst>
                <a:ext uri="{63B3BB69-23CF-44E3-9099-C40C66FF867C}">
                  <a14:compatExt spid="_x0000_s2054"/>
                </a:ext>
                <a:ext uri="{FF2B5EF4-FFF2-40B4-BE49-F238E27FC236}">
                  <a16:creationId xmlns:a16="http://schemas.microsoft.com/office/drawing/2014/main" id="{00000000-0008-0000-02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19050</xdr:colOff>
          <xdr:row>62</xdr:row>
          <xdr:rowOff>19050</xdr:rowOff>
        </xdr:from>
        <xdr:to>
          <xdr:col>7</xdr:col>
          <xdr:colOff>123825</xdr:colOff>
          <xdr:row>62</xdr:row>
          <xdr:rowOff>228600</xdr:rowOff>
        </xdr:to>
        <xdr:sp macro="" textlink="">
          <xdr:nvSpPr>
            <xdr:cNvPr id="2055" name="Option Button 7" hidden="1">
              <a:extLst>
                <a:ext uri="{63B3BB69-23CF-44E3-9099-C40C66FF867C}">
                  <a14:compatExt spid="_x0000_s2055"/>
                </a:ext>
                <a:ext uri="{FF2B5EF4-FFF2-40B4-BE49-F238E27FC236}">
                  <a16:creationId xmlns:a16="http://schemas.microsoft.com/office/drawing/2014/main" id="{00000000-0008-0000-02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10</xdr:col>
          <xdr:colOff>19050</xdr:colOff>
          <xdr:row>62</xdr:row>
          <xdr:rowOff>19050</xdr:rowOff>
        </xdr:from>
        <xdr:to>
          <xdr:col>11</xdr:col>
          <xdr:colOff>123825</xdr:colOff>
          <xdr:row>62</xdr:row>
          <xdr:rowOff>228600</xdr:rowOff>
        </xdr:to>
        <xdr:sp macro="" textlink="">
          <xdr:nvSpPr>
            <xdr:cNvPr id="2056" name="Option Button 8" hidden="1">
              <a:extLst>
                <a:ext uri="{63B3BB69-23CF-44E3-9099-C40C66FF867C}">
                  <a14:compatExt spid="_x0000_s2056"/>
                </a:ext>
                <a:ext uri="{FF2B5EF4-FFF2-40B4-BE49-F238E27FC236}">
                  <a16:creationId xmlns:a16="http://schemas.microsoft.com/office/drawing/2014/main" id="{00000000-0008-0000-02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14</xdr:col>
          <xdr:colOff>47625</xdr:colOff>
          <xdr:row>62</xdr:row>
          <xdr:rowOff>19050</xdr:rowOff>
        </xdr:from>
        <xdr:to>
          <xdr:col>15</xdr:col>
          <xdr:colOff>152400</xdr:colOff>
          <xdr:row>62</xdr:row>
          <xdr:rowOff>228600</xdr:rowOff>
        </xdr:to>
        <xdr:sp macro="" textlink="">
          <xdr:nvSpPr>
            <xdr:cNvPr id="2057" name="Option Button 9" hidden="1">
              <a:extLst>
                <a:ext uri="{63B3BB69-23CF-44E3-9099-C40C66FF867C}">
                  <a14:compatExt spid="_x0000_s2057"/>
                </a:ext>
                <a:ext uri="{FF2B5EF4-FFF2-40B4-BE49-F238E27FC236}">
                  <a16:creationId xmlns:a16="http://schemas.microsoft.com/office/drawing/2014/main" id="{00000000-0008-0000-02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61</xdr:row>
          <xdr:rowOff>0</xdr:rowOff>
        </xdr:from>
        <xdr:to>
          <xdr:col>36</xdr:col>
          <xdr:colOff>0</xdr:colOff>
          <xdr:row>64</xdr:row>
          <xdr:rowOff>0</xdr:rowOff>
        </xdr:to>
        <xdr:sp macro="" textlink="">
          <xdr:nvSpPr>
            <xdr:cNvPr id="2058" name="Group Box 10" hidden="1">
              <a:extLst>
                <a:ext uri="{63B3BB69-23CF-44E3-9099-C40C66FF867C}">
                  <a14:compatExt spid="_x0000_s2058"/>
                </a:ext>
                <a:ext uri="{FF2B5EF4-FFF2-40B4-BE49-F238E27FC236}">
                  <a16:creationId xmlns:a16="http://schemas.microsoft.com/office/drawing/2014/main" id="{00000000-0008-0000-0200-00000A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38100</xdr:colOff>
          <xdr:row>71</xdr:row>
          <xdr:rowOff>38100</xdr:rowOff>
        </xdr:from>
        <xdr:to>
          <xdr:col>10</xdr:col>
          <xdr:colOff>142875</xdr:colOff>
          <xdr:row>72</xdr:row>
          <xdr:rowOff>0</xdr:rowOff>
        </xdr:to>
        <xdr:sp macro="" textlink="">
          <xdr:nvSpPr>
            <xdr:cNvPr id="2059" name="Option Button 11" hidden="1">
              <a:extLst>
                <a:ext uri="{63B3BB69-23CF-44E3-9099-C40C66FF867C}">
                  <a14:compatExt spid="_x0000_s2059"/>
                </a:ext>
                <a:ext uri="{FF2B5EF4-FFF2-40B4-BE49-F238E27FC236}">
                  <a16:creationId xmlns:a16="http://schemas.microsoft.com/office/drawing/2014/main" id="{00000000-0008-0000-02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14</xdr:col>
          <xdr:colOff>28575</xdr:colOff>
          <xdr:row>71</xdr:row>
          <xdr:rowOff>38100</xdr:rowOff>
        </xdr:from>
        <xdr:to>
          <xdr:col>15</xdr:col>
          <xdr:colOff>133350</xdr:colOff>
          <xdr:row>72</xdr:row>
          <xdr:rowOff>0</xdr:rowOff>
        </xdr:to>
        <xdr:sp macro="" textlink="">
          <xdr:nvSpPr>
            <xdr:cNvPr id="2060" name="Option Button 12" hidden="1">
              <a:extLst>
                <a:ext uri="{63B3BB69-23CF-44E3-9099-C40C66FF867C}">
                  <a14:compatExt spid="_x0000_s2060"/>
                </a:ext>
                <a:ext uri="{FF2B5EF4-FFF2-40B4-BE49-F238E27FC236}">
                  <a16:creationId xmlns:a16="http://schemas.microsoft.com/office/drawing/2014/main" id="{00000000-0008-0000-02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18</xdr:col>
          <xdr:colOff>9525</xdr:colOff>
          <xdr:row>71</xdr:row>
          <xdr:rowOff>19050</xdr:rowOff>
        </xdr:from>
        <xdr:to>
          <xdr:col>19</xdr:col>
          <xdr:colOff>114300</xdr:colOff>
          <xdr:row>71</xdr:row>
          <xdr:rowOff>257175</xdr:rowOff>
        </xdr:to>
        <xdr:sp macro="" textlink="">
          <xdr:nvSpPr>
            <xdr:cNvPr id="2061" name="Option Button 13" hidden="1">
              <a:extLst>
                <a:ext uri="{63B3BB69-23CF-44E3-9099-C40C66FF867C}">
                  <a14:compatExt spid="_x0000_s2061"/>
                </a:ext>
                <a:ext uri="{FF2B5EF4-FFF2-40B4-BE49-F238E27FC236}">
                  <a16:creationId xmlns:a16="http://schemas.microsoft.com/office/drawing/2014/main" id="{00000000-0008-0000-02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19050</xdr:colOff>
          <xdr:row>32</xdr:row>
          <xdr:rowOff>19050</xdr:rowOff>
        </xdr:from>
        <xdr:to>
          <xdr:col>5</xdr:col>
          <xdr:colOff>47625</xdr:colOff>
          <xdr:row>32</xdr:row>
          <xdr:rowOff>228600</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2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19050</xdr:colOff>
          <xdr:row>32</xdr:row>
          <xdr:rowOff>28575</xdr:rowOff>
        </xdr:from>
        <xdr:to>
          <xdr:col>10</xdr:col>
          <xdr:colOff>47625</xdr:colOff>
          <xdr:row>32</xdr:row>
          <xdr:rowOff>238125</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2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19050</xdr:colOff>
          <xdr:row>32</xdr:row>
          <xdr:rowOff>19050</xdr:rowOff>
        </xdr:from>
        <xdr:to>
          <xdr:col>16</xdr:col>
          <xdr:colOff>47625</xdr:colOff>
          <xdr:row>32</xdr:row>
          <xdr:rowOff>228600</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2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19050</xdr:colOff>
          <xdr:row>33</xdr:row>
          <xdr:rowOff>19050</xdr:rowOff>
        </xdr:from>
        <xdr:to>
          <xdr:col>5</xdr:col>
          <xdr:colOff>47625</xdr:colOff>
          <xdr:row>33</xdr:row>
          <xdr:rowOff>228600</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2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19050</xdr:colOff>
          <xdr:row>33</xdr:row>
          <xdr:rowOff>28575</xdr:rowOff>
        </xdr:from>
        <xdr:to>
          <xdr:col>10</xdr:col>
          <xdr:colOff>47625</xdr:colOff>
          <xdr:row>33</xdr:row>
          <xdr:rowOff>238125</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2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19050</xdr:colOff>
          <xdr:row>33</xdr:row>
          <xdr:rowOff>19050</xdr:rowOff>
        </xdr:from>
        <xdr:to>
          <xdr:col>16</xdr:col>
          <xdr:colOff>47625</xdr:colOff>
          <xdr:row>33</xdr:row>
          <xdr:rowOff>228600</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2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19050</xdr:colOff>
          <xdr:row>34</xdr:row>
          <xdr:rowOff>19050</xdr:rowOff>
        </xdr:from>
        <xdr:to>
          <xdr:col>5</xdr:col>
          <xdr:colOff>47625</xdr:colOff>
          <xdr:row>34</xdr:row>
          <xdr:rowOff>228600</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2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19050</xdr:colOff>
          <xdr:row>34</xdr:row>
          <xdr:rowOff>28575</xdr:rowOff>
        </xdr:from>
        <xdr:to>
          <xdr:col>10</xdr:col>
          <xdr:colOff>47625</xdr:colOff>
          <xdr:row>34</xdr:row>
          <xdr:rowOff>238125</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2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19050</xdr:colOff>
          <xdr:row>34</xdr:row>
          <xdr:rowOff>19050</xdr:rowOff>
        </xdr:from>
        <xdr:to>
          <xdr:col>16</xdr:col>
          <xdr:colOff>47625</xdr:colOff>
          <xdr:row>34</xdr:row>
          <xdr:rowOff>228600</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2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19050</xdr:colOff>
          <xdr:row>35</xdr:row>
          <xdr:rowOff>19050</xdr:rowOff>
        </xdr:from>
        <xdr:to>
          <xdr:col>5</xdr:col>
          <xdr:colOff>47625</xdr:colOff>
          <xdr:row>35</xdr:row>
          <xdr:rowOff>228600</xdr:rowOff>
        </xdr:to>
        <xdr:sp macro="" textlink="">
          <xdr:nvSpPr>
            <xdr:cNvPr id="2086" name="Check Box 38" hidden="1">
              <a:extLst>
                <a:ext uri="{63B3BB69-23CF-44E3-9099-C40C66FF867C}">
                  <a14:compatExt spid="_x0000_s2086"/>
                </a:ext>
                <a:ext uri="{FF2B5EF4-FFF2-40B4-BE49-F238E27FC236}">
                  <a16:creationId xmlns:a16="http://schemas.microsoft.com/office/drawing/2014/main" id="{00000000-0008-0000-0200-00002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19050</xdr:colOff>
          <xdr:row>35</xdr:row>
          <xdr:rowOff>28575</xdr:rowOff>
        </xdr:from>
        <xdr:to>
          <xdr:col>10</xdr:col>
          <xdr:colOff>47625</xdr:colOff>
          <xdr:row>35</xdr:row>
          <xdr:rowOff>238125</xdr:rowOff>
        </xdr:to>
        <xdr:sp macro="" textlink="">
          <xdr:nvSpPr>
            <xdr:cNvPr id="2087" name="Check Box 39" hidden="1">
              <a:extLst>
                <a:ext uri="{63B3BB69-23CF-44E3-9099-C40C66FF867C}">
                  <a14:compatExt spid="_x0000_s2087"/>
                </a:ext>
                <a:ext uri="{FF2B5EF4-FFF2-40B4-BE49-F238E27FC236}">
                  <a16:creationId xmlns:a16="http://schemas.microsoft.com/office/drawing/2014/main" id="{00000000-0008-0000-0200-00002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19050</xdr:colOff>
          <xdr:row>35</xdr:row>
          <xdr:rowOff>19050</xdr:rowOff>
        </xdr:from>
        <xdr:to>
          <xdr:col>16</xdr:col>
          <xdr:colOff>47625</xdr:colOff>
          <xdr:row>35</xdr:row>
          <xdr:rowOff>228600</xdr:rowOff>
        </xdr:to>
        <xdr:sp macro="" textlink="">
          <xdr:nvSpPr>
            <xdr:cNvPr id="2088" name="Check Box 40" hidden="1">
              <a:extLst>
                <a:ext uri="{63B3BB69-23CF-44E3-9099-C40C66FF867C}">
                  <a14:compatExt spid="_x0000_s2088"/>
                </a:ext>
                <a:ext uri="{FF2B5EF4-FFF2-40B4-BE49-F238E27FC236}">
                  <a16:creationId xmlns:a16="http://schemas.microsoft.com/office/drawing/2014/main" id="{00000000-0008-0000-02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19050</xdr:colOff>
          <xdr:row>36</xdr:row>
          <xdr:rowOff>19050</xdr:rowOff>
        </xdr:from>
        <xdr:to>
          <xdr:col>5</xdr:col>
          <xdr:colOff>47625</xdr:colOff>
          <xdr:row>36</xdr:row>
          <xdr:rowOff>228600</xdr:rowOff>
        </xdr:to>
        <xdr:sp macro="" textlink="">
          <xdr:nvSpPr>
            <xdr:cNvPr id="2089" name="Check Box 41" hidden="1">
              <a:extLst>
                <a:ext uri="{63B3BB69-23CF-44E3-9099-C40C66FF867C}">
                  <a14:compatExt spid="_x0000_s2089"/>
                </a:ext>
                <a:ext uri="{FF2B5EF4-FFF2-40B4-BE49-F238E27FC236}">
                  <a16:creationId xmlns:a16="http://schemas.microsoft.com/office/drawing/2014/main" id="{00000000-0008-0000-0200-00002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19050</xdr:colOff>
          <xdr:row>36</xdr:row>
          <xdr:rowOff>28575</xdr:rowOff>
        </xdr:from>
        <xdr:to>
          <xdr:col>10</xdr:col>
          <xdr:colOff>47625</xdr:colOff>
          <xdr:row>36</xdr:row>
          <xdr:rowOff>238125</xdr:rowOff>
        </xdr:to>
        <xdr:sp macro="" textlink="">
          <xdr:nvSpPr>
            <xdr:cNvPr id="2090" name="Check Box 42" hidden="1">
              <a:extLst>
                <a:ext uri="{63B3BB69-23CF-44E3-9099-C40C66FF867C}">
                  <a14:compatExt spid="_x0000_s2090"/>
                </a:ext>
                <a:ext uri="{FF2B5EF4-FFF2-40B4-BE49-F238E27FC236}">
                  <a16:creationId xmlns:a16="http://schemas.microsoft.com/office/drawing/2014/main" id="{00000000-0008-0000-0200-00002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19050</xdr:colOff>
          <xdr:row>36</xdr:row>
          <xdr:rowOff>19050</xdr:rowOff>
        </xdr:from>
        <xdr:to>
          <xdr:col>16</xdr:col>
          <xdr:colOff>47625</xdr:colOff>
          <xdr:row>36</xdr:row>
          <xdr:rowOff>228600</xdr:rowOff>
        </xdr:to>
        <xdr:sp macro="" textlink="">
          <xdr:nvSpPr>
            <xdr:cNvPr id="2091" name="Check Box 43" hidden="1">
              <a:extLst>
                <a:ext uri="{63B3BB69-23CF-44E3-9099-C40C66FF867C}">
                  <a14:compatExt spid="_x0000_s2091"/>
                </a:ext>
                <a:ext uri="{FF2B5EF4-FFF2-40B4-BE49-F238E27FC236}">
                  <a16:creationId xmlns:a16="http://schemas.microsoft.com/office/drawing/2014/main" id="{00000000-0008-0000-0200-00002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19050</xdr:colOff>
          <xdr:row>37</xdr:row>
          <xdr:rowOff>19050</xdr:rowOff>
        </xdr:from>
        <xdr:to>
          <xdr:col>5</xdr:col>
          <xdr:colOff>47625</xdr:colOff>
          <xdr:row>37</xdr:row>
          <xdr:rowOff>228600</xdr:rowOff>
        </xdr:to>
        <xdr:sp macro="" textlink="">
          <xdr:nvSpPr>
            <xdr:cNvPr id="2092" name="Check Box 44" hidden="1">
              <a:extLst>
                <a:ext uri="{63B3BB69-23CF-44E3-9099-C40C66FF867C}">
                  <a14:compatExt spid="_x0000_s2092"/>
                </a:ext>
                <a:ext uri="{FF2B5EF4-FFF2-40B4-BE49-F238E27FC236}">
                  <a16:creationId xmlns:a16="http://schemas.microsoft.com/office/drawing/2014/main" id="{00000000-0008-0000-0200-00002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19050</xdr:colOff>
          <xdr:row>37</xdr:row>
          <xdr:rowOff>28575</xdr:rowOff>
        </xdr:from>
        <xdr:to>
          <xdr:col>10</xdr:col>
          <xdr:colOff>47625</xdr:colOff>
          <xdr:row>37</xdr:row>
          <xdr:rowOff>238125</xdr:rowOff>
        </xdr:to>
        <xdr:sp macro="" textlink="">
          <xdr:nvSpPr>
            <xdr:cNvPr id="2093" name="Check Box 45" hidden="1">
              <a:extLst>
                <a:ext uri="{63B3BB69-23CF-44E3-9099-C40C66FF867C}">
                  <a14:compatExt spid="_x0000_s2093"/>
                </a:ext>
                <a:ext uri="{FF2B5EF4-FFF2-40B4-BE49-F238E27FC236}">
                  <a16:creationId xmlns:a16="http://schemas.microsoft.com/office/drawing/2014/main" id="{00000000-0008-0000-0200-00002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19050</xdr:colOff>
          <xdr:row>37</xdr:row>
          <xdr:rowOff>19050</xdr:rowOff>
        </xdr:from>
        <xdr:to>
          <xdr:col>16</xdr:col>
          <xdr:colOff>47625</xdr:colOff>
          <xdr:row>37</xdr:row>
          <xdr:rowOff>228600</xdr:rowOff>
        </xdr:to>
        <xdr:sp macro="" textlink="">
          <xdr:nvSpPr>
            <xdr:cNvPr id="2094" name="Check Box 46" hidden="1">
              <a:extLst>
                <a:ext uri="{63B3BB69-23CF-44E3-9099-C40C66FF867C}">
                  <a14:compatExt spid="_x0000_s2094"/>
                </a:ext>
                <a:ext uri="{FF2B5EF4-FFF2-40B4-BE49-F238E27FC236}">
                  <a16:creationId xmlns:a16="http://schemas.microsoft.com/office/drawing/2014/main" id="{00000000-0008-0000-0200-00002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38100</xdr:colOff>
          <xdr:row>72</xdr:row>
          <xdr:rowOff>38100</xdr:rowOff>
        </xdr:from>
        <xdr:to>
          <xdr:col>10</xdr:col>
          <xdr:colOff>142875</xdr:colOff>
          <xdr:row>73</xdr:row>
          <xdr:rowOff>0</xdr:rowOff>
        </xdr:to>
        <xdr:sp macro="" textlink="">
          <xdr:nvSpPr>
            <xdr:cNvPr id="2095" name="Option Button 47" hidden="1">
              <a:extLst>
                <a:ext uri="{63B3BB69-23CF-44E3-9099-C40C66FF867C}">
                  <a14:compatExt spid="_x0000_s2095"/>
                </a:ext>
                <a:ext uri="{FF2B5EF4-FFF2-40B4-BE49-F238E27FC236}">
                  <a16:creationId xmlns:a16="http://schemas.microsoft.com/office/drawing/2014/main" id="{00000000-0008-0000-02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14</xdr:col>
          <xdr:colOff>28575</xdr:colOff>
          <xdr:row>72</xdr:row>
          <xdr:rowOff>38100</xdr:rowOff>
        </xdr:from>
        <xdr:to>
          <xdr:col>15</xdr:col>
          <xdr:colOff>133350</xdr:colOff>
          <xdr:row>73</xdr:row>
          <xdr:rowOff>0</xdr:rowOff>
        </xdr:to>
        <xdr:sp macro="" textlink="">
          <xdr:nvSpPr>
            <xdr:cNvPr id="2096" name="Option Button 48" hidden="1">
              <a:extLst>
                <a:ext uri="{63B3BB69-23CF-44E3-9099-C40C66FF867C}">
                  <a14:compatExt spid="_x0000_s2096"/>
                </a:ext>
                <a:ext uri="{FF2B5EF4-FFF2-40B4-BE49-F238E27FC236}">
                  <a16:creationId xmlns:a16="http://schemas.microsoft.com/office/drawing/2014/main" id="{00000000-0008-0000-0200-00003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18</xdr:col>
          <xdr:colOff>19050</xdr:colOff>
          <xdr:row>72</xdr:row>
          <xdr:rowOff>9525</xdr:rowOff>
        </xdr:from>
        <xdr:to>
          <xdr:col>19</xdr:col>
          <xdr:colOff>123825</xdr:colOff>
          <xdr:row>72</xdr:row>
          <xdr:rowOff>209550</xdr:rowOff>
        </xdr:to>
        <xdr:sp macro="" textlink="">
          <xdr:nvSpPr>
            <xdr:cNvPr id="2097" name="Option Button 49" hidden="1">
              <a:extLst>
                <a:ext uri="{63B3BB69-23CF-44E3-9099-C40C66FF867C}">
                  <a14:compatExt spid="_x0000_s2097"/>
                </a:ext>
                <a:ext uri="{FF2B5EF4-FFF2-40B4-BE49-F238E27FC236}">
                  <a16:creationId xmlns:a16="http://schemas.microsoft.com/office/drawing/2014/main" id="{00000000-0008-0000-0200-00003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71</xdr:row>
          <xdr:rowOff>0</xdr:rowOff>
        </xdr:from>
        <xdr:to>
          <xdr:col>23</xdr:col>
          <xdr:colOff>0</xdr:colOff>
          <xdr:row>73</xdr:row>
          <xdr:rowOff>0</xdr:rowOff>
        </xdr:to>
        <xdr:sp macro="" textlink="">
          <xdr:nvSpPr>
            <xdr:cNvPr id="2099" name="Group Box 51" hidden="1">
              <a:extLst>
                <a:ext uri="{63B3BB69-23CF-44E3-9099-C40C66FF867C}">
                  <a14:compatExt spid="_x0000_s2099"/>
                </a:ext>
                <a:ext uri="{FF2B5EF4-FFF2-40B4-BE49-F238E27FC236}">
                  <a16:creationId xmlns:a16="http://schemas.microsoft.com/office/drawing/2014/main" id="{00000000-0008-0000-0200-000033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38100</xdr:colOff>
          <xdr:row>76</xdr:row>
          <xdr:rowOff>38100</xdr:rowOff>
        </xdr:from>
        <xdr:to>
          <xdr:col>10</xdr:col>
          <xdr:colOff>142875</xdr:colOff>
          <xdr:row>77</xdr:row>
          <xdr:rowOff>0</xdr:rowOff>
        </xdr:to>
        <xdr:sp macro="" textlink="">
          <xdr:nvSpPr>
            <xdr:cNvPr id="2114" name="Option Button 66" hidden="1">
              <a:extLst>
                <a:ext uri="{63B3BB69-23CF-44E3-9099-C40C66FF867C}">
                  <a14:compatExt spid="_x0000_s2114"/>
                </a:ext>
                <a:ext uri="{FF2B5EF4-FFF2-40B4-BE49-F238E27FC236}">
                  <a16:creationId xmlns:a16="http://schemas.microsoft.com/office/drawing/2014/main" id="{00000000-0008-0000-0200-00004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14</xdr:col>
          <xdr:colOff>28575</xdr:colOff>
          <xdr:row>76</xdr:row>
          <xdr:rowOff>38100</xdr:rowOff>
        </xdr:from>
        <xdr:to>
          <xdr:col>15</xdr:col>
          <xdr:colOff>133350</xdr:colOff>
          <xdr:row>77</xdr:row>
          <xdr:rowOff>0</xdr:rowOff>
        </xdr:to>
        <xdr:sp macro="" textlink="">
          <xdr:nvSpPr>
            <xdr:cNvPr id="2115" name="Option Button 67" hidden="1">
              <a:extLst>
                <a:ext uri="{63B3BB69-23CF-44E3-9099-C40C66FF867C}">
                  <a14:compatExt spid="_x0000_s2115"/>
                </a:ext>
                <a:ext uri="{FF2B5EF4-FFF2-40B4-BE49-F238E27FC236}">
                  <a16:creationId xmlns:a16="http://schemas.microsoft.com/office/drawing/2014/main" id="{00000000-0008-0000-0200-00004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18</xdr:col>
          <xdr:colOff>9525</xdr:colOff>
          <xdr:row>76</xdr:row>
          <xdr:rowOff>19050</xdr:rowOff>
        </xdr:from>
        <xdr:to>
          <xdr:col>19</xdr:col>
          <xdr:colOff>114300</xdr:colOff>
          <xdr:row>76</xdr:row>
          <xdr:rowOff>257175</xdr:rowOff>
        </xdr:to>
        <xdr:sp macro="" textlink="">
          <xdr:nvSpPr>
            <xdr:cNvPr id="2116" name="Option Button 68" hidden="1">
              <a:extLst>
                <a:ext uri="{63B3BB69-23CF-44E3-9099-C40C66FF867C}">
                  <a14:compatExt spid="_x0000_s2116"/>
                </a:ext>
                <a:ext uri="{FF2B5EF4-FFF2-40B4-BE49-F238E27FC236}">
                  <a16:creationId xmlns:a16="http://schemas.microsoft.com/office/drawing/2014/main" id="{00000000-0008-0000-0200-00004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9</xdr:col>
          <xdr:colOff>38100</xdr:colOff>
          <xdr:row>77</xdr:row>
          <xdr:rowOff>38100</xdr:rowOff>
        </xdr:from>
        <xdr:to>
          <xdr:col>10</xdr:col>
          <xdr:colOff>142875</xdr:colOff>
          <xdr:row>78</xdr:row>
          <xdr:rowOff>0</xdr:rowOff>
        </xdr:to>
        <xdr:sp macro="" textlink="">
          <xdr:nvSpPr>
            <xdr:cNvPr id="2117" name="Option Button 69" hidden="1">
              <a:extLst>
                <a:ext uri="{63B3BB69-23CF-44E3-9099-C40C66FF867C}">
                  <a14:compatExt spid="_x0000_s2117"/>
                </a:ext>
                <a:ext uri="{FF2B5EF4-FFF2-40B4-BE49-F238E27FC236}">
                  <a16:creationId xmlns:a16="http://schemas.microsoft.com/office/drawing/2014/main" id="{00000000-0008-0000-0200-00004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14</xdr:col>
          <xdr:colOff>28575</xdr:colOff>
          <xdr:row>77</xdr:row>
          <xdr:rowOff>38100</xdr:rowOff>
        </xdr:from>
        <xdr:to>
          <xdr:col>15</xdr:col>
          <xdr:colOff>133350</xdr:colOff>
          <xdr:row>78</xdr:row>
          <xdr:rowOff>0</xdr:rowOff>
        </xdr:to>
        <xdr:sp macro="" textlink="">
          <xdr:nvSpPr>
            <xdr:cNvPr id="2118" name="Option Button 70" hidden="1">
              <a:extLst>
                <a:ext uri="{63B3BB69-23CF-44E3-9099-C40C66FF867C}">
                  <a14:compatExt spid="_x0000_s2118"/>
                </a:ext>
                <a:ext uri="{FF2B5EF4-FFF2-40B4-BE49-F238E27FC236}">
                  <a16:creationId xmlns:a16="http://schemas.microsoft.com/office/drawing/2014/main" id="{00000000-0008-0000-0200-00004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18</xdr:col>
          <xdr:colOff>19050</xdr:colOff>
          <xdr:row>77</xdr:row>
          <xdr:rowOff>9525</xdr:rowOff>
        </xdr:from>
        <xdr:to>
          <xdr:col>19</xdr:col>
          <xdr:colOff>123825</xdr:colOff>
          <xdr:row>77</xdr:row>
          <xdr:rowOff>209550</xdr:rowOff>
        </xdr:to>
        <xdr:sp macro="" textlink="">
          <xdr:nvSpPr>
            <xdr:cNvPr id="2119" name="Option Button 71" hidden="1">
              <a:extLst>
                <a:ext uri="{63B3BB69-23CF-44E3-9099-C40C66FF867C}">
                  <a14:compatExt spid="_x0000_s2119"/>
                </a:ext>
                <a:ext uri="{FF2B5EF4-FFF2-40B4-BE49-F238E27FC236}">
                  <a16:creationId xmlns:a16="http://schemas.microsoft.com/office/drawing/2014/main" id="{00000000-0008-0000-0200-00004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76</xdr:row>
          <xdr:rowOff>0</xdr:rowOff>
        </xdr:from>
        <xdr:to>
          <xdr:col>23</xdr:col>
          <xdr:colOff>0</xdr:colOff>
          <xdr:row>78</xdr:row>
          <xdr:rowOff>0</xdr:rowOff>
        </xdr:to>
        <xdr:sp macro="" textlink="">
          <xdr:nvSpPr>
            <xdr:cNvPr id="2120" name="Group Box 72" hidden="1">
              <a:extLst>
                <a:ext uri="{63B3BB69-23CF-44E3-9099-C40C66FF867C}">
                  <a14:compatExt spid="_x0000_s2120"/>
                </a:ext>
                <a:ext uri="{FF2B5EF4-FFF2-40B4-BE49-F238E27FC236}">
                  <a16:creationId xmlns:a16="http://schemas.microsoft.com/office/drawing/2014/main" id="{00000000-0008-0000-0200-000048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38100</xdr:colOff>
          <xdr:row>79</xdr:row>
          <xdr:rowOff>38100</xdr:rowOff>
        </xdr:from>
        <xdr:to>
          <xdr:col>10</xdr:col>
          <xdr:colOff>142875</xdr:colOff>
          <xdr:row>80</xdr:row>
          <xdr:rowOff>0</xdr:rowOff>
        </xdr:to>
        <xdr:sp macro="" textlink="">
          <xdr:nvSpPr>
            <xdr:cNvPr id="2121" name="Option Button 73" hidden="1">
              <a:extLst>
                <a:ext uri="{63B3BB69-23CF-44E3-9099-C40C66FF867C}">
                  <a14:compatExt spid="_x0000_s2121"/>
                </a:ext>
                <a:ext uri="{FF2B5EF4-FFF2-40B4-BE49-F238E27FC236}">
                  <a16:creationId xmlns:a16="http://schemas.microsoft.com/office/drawing/2014/main" id="{00000000-0008-0000-0200-00004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14</xdr:col>
          <xdr:colOff>28575</xdr:colOff>
          <xdr:row>79</xdr:row>
          <xdr:rowOff>38100</xdr:rowOff>
        </xdr:from>
        <xdr:to>
          <xdr:col>15</xdr:col>
          <xdr:colOff>133350</xdr:colOff>
          <xdr:row>80</xdr:row>
          <xdr:rowOff>0</xdr:rowOff>
        </xdr:to>
        <xdr:sp macro="" textlink="">
          <xdr:nvSpPr>
            <xdr:cNvPr id="2122" name="Option Button 74" hidden="1">
              <a:extLst>
                <a:ext uri="{63B3BB69-23CF-44E3-9099-C40C66FF867C}">
                  <a14:compatExt spid="_x0000_s2122"/>
                </a:ext>
                <a:ext uri="{FF2B5EF4-FFF2-40B4-BE49-F238E27FC236}">
                  <a16:creationId xmlns:a16="http://schemas.microsoft.com/office/drawing/2014/main" id="{00000000-0008-0000-0200-00004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18</xdr:col>
          <xdr:colOff>9525</xdr:colOff>
          <xdr:row>79</xdr:row>
          <xdr:rowOff>19050</xdr:rowOff>
        </xdr:from>
        <xdr:to>
          <xdr:col>19</xdr:col>
          <xdr:colOff>114300</xdr:colOff>
          <xdr:row>79</xdr:row>
          <xdr:rowOff>257175</xdr:rowOff>
        </xdr:to>
        <xdr:sp macro="" textlink="">
          <xdr:nvSpPr>
            <xdr:cNvPr id="2123" name="Option Button 75" hidden="1">
              <a:extLst>
                <a:ext uri="{63B3BB69-23CF-44E3-9099-C40C66FF867C}">
                  <a14:compatExt spid="_x0000_s2123"/>
                </a:ext>
                <a:ext uri="{FF2B5EF4-FFF2-40B4-BE49-F238E27FC236}">
                  <a16:creationId xmlns:a16="http://schemas.microsoft.com/office/drawing/2014/main" id="{00000000-0008-0000-0200-00004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9</xdr:col>
          <xdr:colOff>38100</xdr:colOff>
          <xdr:row>80</xdr:row>
          <xdr:rowOff>38100</xdr:rowOff>
        </xdr:from>
        <xdr:to>
          <xdr:col>10</xdr:col>
          <xdr:colOff>142875</xdr:colOff>
          <xdr:row>81</xdr:row>
          <xdr:rowOff>0</xdr:rowOff>
        </xdr:to>
        <xdr:sp macro="" textlink="">
          <xdr:nvSpPr>
            <xdr:cNvPr id="2124" name="Option Button 76" hidden="1">
              <a:extLst>
                <a:ext uri="{63B3BB69-23CF-44E3-9099-C40C66FF867C}">
                  <a14:compatExt spid="_x0000_s2124"/>
                </a:ext>
                <a:ext uri="{FF2B5EF4-FFF2-40B4-BE49-F238E27FC236}">
                  <a16:creationId xmlns:a16="http://schemas.microsoft.com/office/drawing/2014/main" id="{00000000-0008-0000-0200-00004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14</xdr:col>
          <xdr:colOff>28575</xdr:colOff>
          <xdr:row>80</xdr:row>
          <xdr:rowOff>38100</xdr:rowOff>
        </xdr:from>
        <xdr:to>
          <xdr:col>15</xdr:col>
          <xdr:colOff>133350</xdr:colOff>
          <xdr:row>81</xdr:row>
          <xdr:rowOff>0</xdr:rowOff>
        </xdr:to>
        <xdr:sp macro="" textlink="">
          <xdr:nvSpPr>
            <xdr:cNvPr id="2125" name="Option Button 77" hidden="1">
              <a:extLst>
                <a:ext uri="{63B3BB69-23CF-44E3-9099-C40C66FF867C}">
                  <a14:compatExt spid="_x0000_s2125"/>
                </a:ext>
                <a:ext uri="{FF2B5EF4-FFF2-40B4-BE49-F238E27FC236}">
                  <a16:creationId xmlns:a16="http://schemas.microsoft.com/office/drawing/2014/main" id="{00000000-0008-0000-0200-00004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18</xdr:col>
          <xdr:colOff>19050</xdr:colOff>
          <xdr:row>80</xdr:row>
          <xdr:rowOff>9525</xdr:rowOff>
        </xdr:from>
        <xdr:to>
          <xdr:col>19</xdr:col>
          <xdr:colOff>123825</xdr:colOff>
          <xdr:row>80</xdr:row>
          <xdr:rowOff>209550</xdr:rowOff>
        </xdr:to>
        <xdr:sp macro="" textlink="">
          <xdr:nvSpPr>
            <xdr:cNvPr id="2126" name="Option Button 78" hidden="1">
              <a:extLst>
                <a:ext uri="{63B3BB69-23CF-44E3-9099-C40C66FF867C}">
                  <a14:compatExt spid="_x0000_s2126"/>
                </a:ext>
                <a:ext uri="{FF2B5EF4-FFF2-40B4-BE49-F238E27FC236}">
                  <a16:creationId xmlns:a16="http://schemas.microsoft.com/office/drawing/2014/main" id="{00000000-0008-0000-0200-00004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79</xdr:row>
          <xdr:rowOff>0</xdr:rowOff>
        </xdr:from>
        <xdr:to>
          <xdr:col>23</xdr:col>
          <xdr:colOff>0</xdr:colOff>
          <xdr:row>81</xdr:row>
          <xdr:rowOff>0</xdr:rowOff>
        </xdr:to>
        <xdr:sp macro="" textlink="">
          <xdr:nvSpPr>
            <xdr:cNvPr id="2127" name="Group Box 79" hidden="1">
              <a:extLst>
                <a:ext uri="{63B3BB69-23CF-44E3-9099-C40C66FF867C}">
                  <a14:compatExt spid="_x0000_s2127"/>
                </a:ext>
                <a:ext uri="{FF2B5EF4-FFF2-40B4-BE49-F238E27FC236}">
                  <a16:creationId xmlns:a16="http://schemas.microsoft.com/office/drawing/2014/main" id="{00000000-0008-0000-0200-00004F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6</xdr:col>
      <xdr:colOff>180975</xdr:colOff>
      <xdr:row>52</xdr:row>
      <xdr:rowOff>66675</xdr:rowOff>
    </xdr:from>
    <xdr:to>
      <xdr:col>32</xdr:col>
      <xdr:colOff>38100</xdr:colOff>
      <xdr:row>54</xdr:row>
      <xdr:rowOff>0</xdr:rowOff>
    </xdr:to>
    <xdr:sp macro="" textlink="">
      <xdr:nvSpPr>
        <xdr:cNvPr id="2" name="大かっこ 1">
          <a:extLst>
            <a:ext uri="{FF2B5EF4-FFF2-40B4-BE49-F238E27FC236}">
              <a16:creationId xmlns:a16="http://schemas.microsoft.com/office/drawing/2014/main" id="{00000000-0008-0000-0300-000002000000}"/>
            </a:ext>
          </a:extLst>
        </xdr:cNvPr>
        <xdr:cNvSpPr/>
      </xdr:nvSpPr>
      <xdr:spPr>
        <a:xfrm>
          <a:off x="1666875" y="11087100"/>
          <a:ext cx="5057775" cy="876300"/>
        </a:xfrm>
        <a:prstGeom prst="bracketPair">
          <a:avLst>
            <a:gd name="adj" fmla="val 10145"/>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3</xdr:col>
          <xdr:colOff>0</xdr:colOff>
          <xdr:row>49</xdr:row>
          <xdr:rowOff>76200</xdr:rowOff>
        </xdr:from>
        <xdr:to>
          <xdr:col>5</xdr:col>
          <xdr:colOff>0</xdr:colOff>
          <xdr:row>49</xdr:row>
          <xdr:rowOff>285750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3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50</xdr:row>
          <xdr:rowOff>66675</xdr:rowOff>
        </xdr:from>
        <xdr:to>
          <xdr:col>5</xdr:col>
          <xdr:colOff>0</xdr:colOff>
          <xdr:row>50</xdr:row>
          <xdr:rowOff>295275</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3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51</xdr:row>
          <xdr:rowOff>66675</xdr:rowOff>
        </xdr:from>
        <xdr:to>
          <xdr:col>5</xdr:col>
          <xdr:colOff>0</xdr:colOff>
          <xdr:row>51</xdr:row>
          <xdr:rowOff>276225</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3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52</xdr:row>
          <xdr:rowOff>66675</xdr:rowOff>
        </xdr:from>
        <xdr:to>
          <xdr:col>5</xdr:col>
          <xdr:colOff>0</xdr:colOff>
          <xdr:row>53</xdr:row>
          <xdr:rowOff>200025</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3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79</xdr:row>
          <xdr:rowOff>47625</xdr:rowOff>
        </xdr:from>
        <xdr:to>
          <xdr:col>12</xdr:col>
          <xdr:colOff>142875</xdr:colOff>
          <xdr:row>79</xdr:row>
          <xdr:rowOff>247650</xdr:rowOff>
        </xdr:to>
        <xdr:sp macro="" textlink="">
          <xdr:nvSpPr>
            <xdr:cNvPr id="3087" name="Option Button 15" hidden="1">
              <a:extLst>
                <a:ext uri="{63B3BB69-23CF-44E3-9099-C40C66FF867C}">
                  <a14:compatExt spid="_x0000_s3087"/>
                </a:ext>
                <a:ext uri="{FF2B5EF4-FFF2-40B4-BE49-F238E27FC236}">
                  <a16:creationId xmlns:a16="http://schemas.microsoft.com/office/drawing/2014/main" id="{00000000-0008-0000-03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11</xdr:col>
          <xdr:colOff>38100</xdr:colOff>
          <xdr:row>80</xdr:row>
          <xdr:rowOff>47625</xdr:rowOff>
        </xdr:from>
        <xdr:to>
          <xdr:col>12</xdr:col>
          <xdr:colOff>142875</xdr:colOff>
          <xdr:row>80</xdr:row>
          <xdr:rowOff>247650</xdr:rowOff>
        </xdr:to>
        <xdr:sp macro="" textlink="">
          <xdr:nvSpPr>
            <xdr:cNvPr id="3088" name="Option Button 16" hidden="1">
              <a:extLst>
                <a:ext uri="{63B3BB69-23CF-44E3-9099-C40C66FF867C}">
                  <a14:compatExt spid="_x0000_s3088"/>
                </a:ext>
                <a:ext uri="{FF2B5EF4-FFF2-40B4-BE49-F238E27FC236}">
                  <a16:creationId xmlns:a16="http://schemas.microsoft.com/office/drawing/2014/main" id="{00000000-0008-0000-03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11</xdr:col>
          <xdr:colOff>38100</xdr:colOff>
          <xdr:row>81</xdr:row>
          <xdr:rowOff>47625</xdr:rowOff>
        </xdr:from>
        <xdr:to>
          <xdr:col>12</xdr:col>
          <xdr:colOff>142875</xdr:colOff>
          <xdr:row>81</xdr:row>
          <xdr:rowOff>247650</xdr:rowOff>
        </xdr:to>
        <xdr:sp macro="" textlink="">
          <xdr:nvSpPr>
            <xdr:cNvPr id="3089" name="Option Button 17" hidden="1">
              <a:extLst>
                <a:ext uri="{63B3BB69-23CF-44E3-9099-C40C66FF867C}">
                  <a14:compatExt spid="_x0000_s3089"/>
                </a:ext>
                <a:ext uri="{FF2B5EF4-FFF2-40B4-BE49-F238E27FC236}">
                  <a16:creationId xmlns:a16="http://schemas.microsoft.com/office/drawing/2014/main" id="{00000000-0008-0000-03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11</xdr:col>
          <xdr:colOff>38100</xdr:colOff>
          <xdr:row>82</xdr:row>
          <xdr:rowOff>47625</xdr:rowOff>
        </xdr:from>
        <xdr:to>
          <xdr:col>12</xdr:col>
          <xdr:colOff>142875</xdr:colOff>
          <xdr:row>82</xdr:row>
          <xdr:rowOff>247650</xdr:rowOff>
        </xdr:to>
        <xdr:sp macro="" textlink="">
          <xdr:nvSpPr>
            <xdr:cNvPr id="3090" name="Option Button 18" hidden="1">
              <a:extLst>
                <a:ext uri="{63B3BB69-23CF-44E3-9099-C40C66FF867C}">
                  <a14:compatExt spid="_x0000_s3090"/>
                </a:ext>
                <a:ext uri="{FF2B5EF4-FFF2-40B4-BE49-F238E27FC236}">
                  <a16:creationId xmlns:a16="http://schemas.microsoft.com/office/drawing/2014/main" id="{00000000-0008-0000-03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11</xdr:col>
          <xdr:colOff>38100</xdr:colOff>
          <xdr:row>83</xdr:row>
          <xdr:rowOff>47625</xdr:rowOff>
        </xdr:from>
        <xdr:to>
          <xdr:col>12</xdr:col>
          <xdr:colOff>142875</xdr:colOff>
          <xdr:row>83</xdr:row>
          <xdr:rowOff>247650</xdr:rowOff>
        </xdr:to>
        <xdr:sp macro="" textlink="">
          <xdr:nvSpPr>
            <xdr:cNvPr id="3091" name="Option Button 19" hidden="1">
              <a:extLst>
                <a:ext uri="{63B3BB69-23CF-44E3-9099-C40C66FF867C}">
                  <a14:compatExt spid="_x0000_s3091"/>
                </a:ext>
                <a:ext uri="{FF2B5EF4-FFF2-40B4-BE49-F238E27FC236}">
                  <a16:creationId xmlns:a16="http://schemas.microsoft.com/office/drawing/2014/main" id="{00000000-0008-0000-03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11</xdr:col>
          <xdr:colOff>38100</xdr:colOff>
          <xdr:row>84</xdr:row>
          <xdr:rowOff>47625</xdr:rowOff>
        </xdr:from>
        <xdr:to>
          <xdr:col>12</xdr:col>
          <xdr:colOff>142875</xdr:colOff>
          <xdr:row>84</xdr:row>
          <xdr:rowOff>247650</xdr:rowOff>
        </xdr:to>
        <xdr:sp macro="" textlink="">
          <xdr:nvSpPr>
            <xdr:cNvPr id="3092" name="Option Button 20" hidden="1">
              <a:extLst>
                <a:ext uri="{63B3BB69-23CF-44E3-9099-C40C66FF867C}">
                  <a14:compatExt spid="_x0000_s3092"/>
                </a:ext>
                <a:ext uri="{FF2B5EF4-FFF2-40B4-BE49-F238E27FC236}">
                  <a16:creationId xmlns:a16="http://schemas.microsoft.com/office/drawing/2014/main" id="{00000000-0008-0000-03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11</xdr:col>
          <xdr:colOff>38100</xdr:colOff>
          <xdr:row>85</xdr:row>
          <xdr:rowOff>47625</xdr:rowOff>
        </xdr:from>
        <xdr:to>
          <xdr:col>12</xdr:col>
          <xdr:colOff>142875</xdr:colOff>
          <xdr:row>85</xdr:row>
          <xdr:rowOff>247650</xdr:rowOff>
        </xdr:to>
        <xdr:sp macro="" textlink="">
          <xdr:nvSpPr>
            <xdr:cNvPr id="3093" name="Option Button 21" hidden="1">
              <a:extLst>
                <a:ext uri="{63B3BB69-23CF-44E3-9099-C40C66FF867C}">
                  <a14:compatExt spid="_x0000_s3093"/>
                </a:ext>
                <a:ext uri="{FF2B5EF4-FFF2-40B4-BE49-F238E27FC236}">
                  <a16:creationId xmlns:a16="http://schemas.microsoft.com/office/drawing/2014/main" id="{00000000-0008-0000-03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79</xdr:row>
          <xdr:rowOff>0</xdr:rowOff>
        </xdr:from>
        <xdr:to>
          <xdr:col>31</xdr:col>
          <xdr:colOff>0</xdr:colOff>
          <xdr:row>87</xdr:row>
          <xdr:rowOff>0</xdr:rowOff>
        </xdr:to>
        <xdr:sp macro="" textlink="">
          <xdr:nvSpPr>
            <xdr:cNvPr id="3095" name="Group Box 23" hidden="1">
              <a:extLst>
                <a:ext uri="{63B3BB69-23CF-44E3-9099-C40C66FF867C}">
                  <a14:compatExt spid="_x0000_s3095"/>
                </a:ext>
                <a:ext uri="{FF2B5EF4-FFF2-40B4-BE49-F238E27FC236}">
                  <a16:creationId xmlns:a16="http://schemas.microsoft.com/office/drawing/2014/main" id="{00000000-0008-0000-0300-000017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161925</xdr:colOff>
          <xdr:row>6</xdr:row>
          <xdr:rowOff>28575</xdr:rowOff>
        </xdr:from>
        <xdr:to>
          <xdr:col>5</xdr:col>
          <xdr:colOff>66675</xdr:colOff>
          <xdr:row>6</xdr:row>
          <xdr:rowOff>238125</xdr:rowOff>
        </xdr:to>
        <xdr:sp macro="" textlink="">
          <xdr:nvSpPr>
            <xdr:cNvPr id="3096" name="Option Button 24" hidden="1">
              <a:extLst>
                <a:ext uri="{63B3BB69-23CF-44E3-9099-C40C66FF867C}">
                  <a14:compatExt spid="_x0000_s3096"/>
                </a:ext>
                <a:ext uri="{FF2B5EF4-FFF2-40B4-BE49-F238E27FC236}">
                  <a16:creationId xmlns:a16="http://schemas.microsoft.com/office/drawing/2014/main" id="{00000000-0008-0000-0300-00001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161925</xdr:colOff>
          <xdr:row>7</xdr:row>
          <xdr:rowOff>28575</xdr:rowOff>
        </xdr:from>
        <xdr:to>
          <xdr:col>5</xdr:col>
          <xdr:colOff>66675</xdr:colOff>
          <xdr:row>7</xdr:row>
          <xdr:rowOff>238125</xdr:rowOff>
        </xdr:to>
        <xdr:sp macro="" textlink="">
          <xdr:nvSpPr>
            <xdr:cNvPr id="3097" name="Option Button 25" hidden="1">
              <a:extLst>
                <a:ext uri="{63B3BB69-23CF-44E3-9099-C40C66FF867C}">
                  <a14:compatExt spid="_x0000_s3097"/>
                </a:ext>
                <a:ext uri="{FF2B5EF4-FFF2-40B4-BE49-F238E27FC236}">
                  <a16:creationId xmlns:a16="http://schemas.microsoft.com/office/drawing/2014/main" id="{00000000-0008-0000-03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161925</xdr:colOff>
          <xdr:row>8</xdr:row>
          <xdr:rowOff>28575</xdr:rowOff>
        </xdr:from>
        <xdr:to>
          <xdr:col>5</xdr:col>
          <xdr:colOff>66675</xdr:colOff>
          <xdr:row>8</xdr:row>
          <xdr:rowOff>238125</xdr:rowOff>
        </xdr:to>
        <xdr:sp macro="" textlink="">
          <xdr:nvSpPr>
            <xdr:cNvPr id="3098" name="Option Button 26" hidden="1">
              <a:extLst>
                <a:ext uri="{63B3BB69-23CF-44E3-9099-C40C66FF867C}">
                  <a14:compatExt spid="_x0000_s3098"/>
                </a:ext>
                <a:ext uri="{FF2B5EF4-FFF2-40B4-BE49-F238E27FC236}">
                  <a16:creationId xmlns:a16="http://schemas.microsoft.com/office/drawing/2014/main" id="{00000000-0008-0000-03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161925</xdr:colOff>
          <xdr:row>9</xdr:row>
          <xdr:rowOff>28575</xdr:rowOff>
        </xdr:from>
        <xdr:to>
          <xdr:col>5</xdr:col>
          <xdr:colOff>66675</xdr:colOff>
          <xdr:row>9</xdr:row>
          <xdr:rowOff>238125</xdr:rowOff>
        </xdr:to>
        <xdr:sp macro="" textlink="">
          <xdr:nvSpPr>
            <xdr:cNvPr id="3099" name="Option Button 27" hidden="1">
              <a:extLst>
                <a:ext uri="{63B3BB69-23CF-44E3-9099-C40C66FF867C}">
                  <a14:compatExt spid="_x0000_s3099"/>
                </a:ext>
                <a:ext uri="{FF2B5EF4-FFF2-40B4-BE49-F238E27FC236}">
                  <a16:creationId xmlns:a16="http://schemas.microsoft.com/office/drawing/2014/main" id="{00000000-0008-0000-03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161925</xdr:colOff>
          <xdr:row>10</xdr:row>
          <xdr:rowOff>28575</xdr:rowOff>
        </xdr:from>
        <xdr:to>
          <xdr:col>5</xdr:col>
          <xdr:colOff>66675</xdr:colOff>
          <xdr:row>10</xdr:row>
          <xdr:rowOff>238125</xdr:rowOff>
        </xdr:to>
        <xdr:sp macro="" textlink="">
          <xdr:nvSpPr>
            <xdr:cNvPr id="3100" name="Option Button 28" hidden="1">
              <a:extLst>
                <a:ext uri="{63B3BB69-23CF-44E3-9099-C40C66FF867C}">
                  <a14:compatExt spid="_x0000_s3100"/>
                </a:ext>
                <a:ext uri="{FF2B5EF4-FFF2-40B4-BE49-F238E27FC236}">
                  <a16:creationId xmlns:a16="http://schemas.microsoft.com/office/drawing/2014/main" id="{00000000-0008-0000-03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161925</xdr:colOff>
          <xdr:row>11</xdr:row>
          <xdr:rowOff>28575</xdr:rowOff>
        </xdr:from>
        <xdr:to>
          <xdr:col>5</xdr:col>
          <xdr:colOff>66675</xdr:colOff>
          <xdr:row>11</xdr:row>
          <xdr:rowOff>238125</xdr:rowOff>
        </xdr:to>
        <xdr:sp macro="" textlink="">
          <xdr:nvSpPr>
            <xdr:cNvPr id="3101" name="Option Button 29" hidden="1">
              <a:extLst>
                <a:ext uri="{63B3BB69-23CF-44E3-9099-C40C66FF867C}">
                  <a14:compatExt spid="_x0000_s3101"/>
                </a:ext>
                <a:ext uri="{FF2B5EF4-FFF2-40B4-BE49-F238E27FC236}">
                  <a16:creationId xmlns:a16="http://schemas.microsoft.com/office/drawing/2014/main" id="{00000000-0008-0000-03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xdr:row>
          <xdr:rowOff>0</xdr:rowOff>
        </xdr:from>
        <xdr:to>
          <xdr:col>33</xdr:col>
          <xdr:colOff>0</xdr:colOff>
          <xdr:row>13</xdr:row>
          <xdr:rowOff>0</xdr:rowOff>
        </xdr:to>
        <xdr:sp macro="" textlink="">
          <xdr:nvSpPr>
            <xdr:cNvPr id="3102" name="Group Box 30" hidden="1">
              <a:extLst>
                <a:ext uri="{63B3BB69-23CF-44E3-9099-C40C66FF867C}">
                  <a14:compatExt spid="_x0000_s3102"/>
                </a:ext>
                <a:ext uri="{FF2B5EF4-FFF2-40B4-BE49-F238E27FC236}">
                  <a16:creationId xmlns:a16="http://schemas.microsoft.com/office/drawing/2014/main" id="{00000000-0008-0000-0300-00001E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97</xdr:row>
          <xdr:rowOff>47625</xdr:rowOff>
        </xdr:from>
        <xdr:to>
          <xdr:col>12</xdr:col>
          <xdr:colOff>142875</xdr:colOff>
          <xdr:row>97</xdr:row>
          <xdr:rowOff>247650</xdr:rowOff>
        </xdr:to>
        <xdr:sp macro="" textlink="">
          <xdr:nvSpPr>
            <xdr:cNvPr id="3233" name="Option Button 161" hidden="1">
              <a:extLst>
                <a:ext uri="{63B3BB69-23CF-44E3-9099-C40C66FF867C}">
                  <a14:compatExt spid="_x0000_s3233"/>
                </a:ext>
                <a:ext uri="{FF2B5EF4-FFF2-40B4-BE49-F238E27FC236}">
                  <a16:creationId xmlns:a16="http://schemas.microsoft.com/office/drawing/2014/main" id="{00000000-0008-0000-0300-0000A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11</xdr:col>
          <xdr:colOff>38100</xdr:colOff>
          <xdr:row>98</xdr:row>
          <xdr:rowOff>47625</xdr:rowOff>
        </xdr:from>
        <xdr:to>
          <xdr:col>12</xdr:col>
          <xdr:colOff>142875</xdr:colOff>
          <xdr:row>98</xdr:row>
          <xdr:rowOff>247650</xdr:rowOff>
        </xdr:to>
        <xdr:sp macro="" textlink="">
          <xdr:nvSpPr>
            <xdr:cNvPr id="3234" name="Option Button 162" hidden="1">
              <a:extLst>
                <a:ext uri="{63B3BB69-23CF-44E3-9099-C40C66FF867C}">
                  <a14:compatExt spid="_x0000_s3234"/>
                </a:ext>
                <a:ext uri="{FF2B5EF4-FFF2-40B4-BE49-F238E27FC236}">
                  <a16:creationId xmlns:a16="http://schemas.microsoft.com/office/drawing/2014/main" id="{00000000-0008-0000-0300-0000A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11</xdr:col>
          <xdr:colOff>38100</xdr:colOff>
          <xdr:row>99</xdr:row>
          <xdr:rowOff>47625</xdr:rowOff>
        </xdr:from>
        <xdr:to>
          <xdr:col>12</xdr:col>
          <xdr:colOff>142875</xdr:colOff>
          <xdr:row>99</xdr:row>
          <xdr:rowOff>247650</xdr:rowOff>
        </xdr:to>
        <xdr:sp macro="" textlink="">
          <xdr:nvSpPr>
            <xdr:cNvPr id="3235" name="Option Button 163" hidden="1">
              <a:extLst>
                <a:ext uri="{63B3BB69-23CF-44E3-9099-C40C66FF867C}">
                  <a14:compatExt spid="_x0000_s3235"/>
                </a:ext>
                <a:ext uri="{FF2B5EF4-FFF2-40B4-BE49-F238E27FC236}">
                  <a16:creationId xmlns:a16="http://schemas.microsoft.com/office/drawing/2014/main" id="{00000000-0008-0000-0300-0000A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11</xdr:col>
          <xdr:colOff>38100</xdr:colOff>
          <xdr:row>100</xdr:row>
          <xdr:rowOff>47625</xdr:rowOff>
        </xdr:from>
        <xdr:to>
          <xdr:col>12</xdr:col>
          <xdr:colOff>142875</xdr:colOff>
          <xdr:row>100</xdr:row>
          <xdr:rowOff>247650</xdr:rowOff>
        </xdr:to>
        <xdr:sp macro="" textlink="">
          <xdr:nvSpPr>
            <xdr:cNvPr id="3236" name="Option Button 164" hidden="1">
              <a:extLst>
                <a:ext uri="{63B3BB69-23CF-44E3-9099-C40C66FF867C}">
                  <a14:compatExt spid="_x0000_s3236"/>
                </a:ext>
                <a:ext uri="{FF2B5EF4-FFF2-40B4-BE49-F238E27FC236}">
                  <a16:creationId xmlns:a16="http://schemas.microsoft.com/office/drawing/2014/main" id="{00000000-0008-0000-0300-0000A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11</xdr:col>
          <xdr:colOff>38100</xdr:colOff>
          <xdr:row>101</xdr:row>
          <xdr:rowOff>47625</xdr:rowOff>
        </xdr:from>
        <xdr:to>
          <xdr:col>12</xdr:col>
          <xdr:colOff>142875</xdr:colOff>
          <xdr:row>101</xdr:row>
          <xdr:rowOff>247650</xdr:rowOff>
        </xdr:to>
        <xdr:sp macro="" textlink="">
          <xdr:nvSpPr>
            <xdr:cNvPr id="3237" name="Option Button 165" hidden="1">
              <a:extLst>
                <a:ext uri="{63B3BB69-23CF-44E3-9099-C40C66FF867C}">
                  <a14:compatExt spid="_x0000_s3237"/>
                </a:ext>
                <a:ext uri="{FF2B5EF4-FFF2-40B4-BE49-F238E27FC236}">
                  <a16:creationId xmlns:a16="http://schemas.microsoft.com/office/drawing/2014/main" id="{00000000-0008-0000-0300-0000A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11</xdr:col>
          <xdr:colOff>38100</xdr:colOff>
          <xdr:row>102</xdr:row>
          <xdr:rowOff>47625</xdr:rowOff>
        </xdr:from>
        <xdr:to>
          <xdr:col>12</xdr:col>
          <xdr:colOff>142875</xdr:colOff>
          <xdr:row>102</xdr:row>
          <xdr:rowOff>247650</xdr:rowOff>
        </xdr:to>
        <xdr:sp macro="" textlink="">
          <xdr:nvSpPr>
            <xdr:cNvPr id="3238" name="Option Button 166" hidden="1">
              <a:extLst>
                <a:ext uri="{63B3BB69-23CF-44E3-9099-C40C66FF867C}">
                  <a14:compatExt spid="_x0000_s3238"/>
                </a:ext>
                <a:ext uri="{FF2B5EF4-FFF2-40B4-BE49-F238E27FC236}">
                  <a16:creationId xmlns:a16="http://schemas.microsoft.com/office/drawing/2014/main" id="{00000000-0008-0000-0300-0000A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11</xdr:col>
          <xdr:colOff>38100</xdr:colOff>
          <xdr:row>103</xdr:row>
          <xdr:rowOff>47625</xdr:rowOff>
        </xdr:from>
        <xdr:to>
          <xdr:col>12</xdr:col>
          <xdr:colOff>142875</xdr:colOff>
          <xdr:row>103</xdr:row>
          <xdr:rowOff>247650</xdr:rowOff>
        </xdr:to>
        <xdr:sp macro="" textlink="">
          <xdr:nvSpPr>
            <xdr:cNvPr id="3239" name="Option Button 167" hidden="1">
              <a:extLst>
                <a:ext uri="{63B3BB69-23CF-44E3-9099-C40C66FF867C}">
                  <a14:compatExt spid="_x0000_s3239"/>
                </a:ext>
                <a:ext uri="{FF2B5EF4-FFF2-40B4-BE49-F238E27FC236}">
                  <a16:creationId xmlns:a16="http://schemas.microsoft.com/office/drawing/2014/main" id="{00000000-0008-0000-0300-0000A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97</xdr:row>
          <xdr:rowOff>0</xdr:rowOff>
        </xdr:from>
        <xdr:to>
          <xdr:col>31</xdr:col>
          <xdr:colOff>0</xdr:colOff>
          <xdr:row>105</xdr:row>
          <xdr:rowOff>0</xdr:rowOff>
        </xdr:to>
        <xdr:sp macro="" textlink="">
          <xdr:nvSpPr>
            <xdr:cNvPr id="3240" name="Group Box 168" hidden="1">
              <a:extLst>
                <a:ext uri="{63B3BB69-23CF-44E3-9099-C40C66FF867C}">
                  <a14:compatExt spid="_x0000_s3240"/>
                </a:ext>
                <a:ext uri="{FF2B5EF4-FFF2-40B4-BE49-F238E27FC236}">
                  <a16:creationId xmlns:a16="http://schemas.microsoft.com/office/drawing/2014/main" id="{00000000-0008-0000-0300-0000A8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38100</xdr:colOff>
          <xdr:row>76</xdr:row>
          <xdr:rowOff>28575</xdr:rowOff>
        </xdr:from>
        <xdr:to>
          <xdr:col>18</xdr:col>
          <xdr:colOff>142875</xdr:colOff>
          <xdr:row>76</xdr:row>
          <xdr:rowOff>180975</xdr:rowOff>
        </xdr:to>
        <xdr:sp macro="" textlink="">
          <xdr:nvSpPr>
            <xdr:cNvPr id="3241" name="Option Button 169" hidden="1">
              <a:extLst>
                <a:ext uri="{63B3BB69-23CF-44E3-9099-C40C66FF867C}">
                  <a14:compatExt spid="_x0000_s3241"/>
                </a:ext>
                <a:ext uri="{FF2B5EF4-FFF2-40B4-BE49-F238E27FC236}">
                  <a16:creationId xmlns:a16="http://schemas.microsoft.com/office/drawing/2014/main" id="{00000000-0008-0000-0300-0000A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17</xdr:col>
          <xdr:colOff>38100</xdr:colOff>
          <xdr:row>77</xdr:row>
          <xdr:rowOff>28575</xdr:rowOff>
        </xdr:from>
        <xdr:to>
          <xdr:col>18</xdr:col>
          <xdr:colOff>142875</xdr:colOff>
          <xdr:row>77</xdr:row>
          <xdr:rowOff>190500</xdr:rowOff>
        </xdr:to>
        <xdr:sp macro="" textlink="">
          <xdr:nvSpPr>
            <xdr:cNvPr id="3242" name="Option Button 170" hidden="1">
              <a:extLst>
                <a:ext uri="{63B3BB69-23CF-44E3-9099-C40C66FF867C}">
                  <a14:compatExt spid="_x0000_s3242"/>
                </a:ext>
                <a:ext uri="{FF2B5EF4-FFF2-40B4-BE49-F238E27FC236}">
                  <a16:creationId xmlns:a16="http://schemas.microsoft.com/office/drawing/2014/main" id="{00000000-0008-0000-0300-0000A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75</xdr:row>
          <xdr:rowOff>57150</xdr:rowOff>
        </xdr:from>
        <xdr:to>
          <xdr:col>18</xdr:col>
          <xdr:colOff>180975</xdr:colOff>
          <xdr:row>78</xdr:row>
          <xdr:rowOff>0</xdr:rowOff>
        </xdr:to>
        <xdr:sp macro="" textlink="">
          <xdr:nvSpPr>
            <xdr:cNvPr id="3244" name="Group Box 172" hidden="1">
              <a:extLst>
                <a:ext uri="{63B3BB69-23CF-44E3-9099-C40C66FF867C}">
                  <a14:compatExt spid="_x0000_s3244"/>
                </a:ext>
                <a:ext uri="{FF2B5EF4-FFF2-40B4-BE49-F238E27FC236}">
                  <a16:creationId xmlns:a16="http://schemas.microsoft.com/office/drawing/2014/main" id="{00000000-0008-0000-0300-0000AC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28575</xdr:colOff>
          <xdr:row>76</xdr:row>
          <xdr:rowOff>28575</xdr:rowOff>
        </xdr:from>
        <xdr:to>
          <xdr:col>25</xdr:col>
          <xdr:colOff>142875</xdr:colOff>
          <xdr:row>76</xdr:row>
          <xdr:rowOff>180975</xdr:rowOff>
        </xdr:to>
        <xdr:sp macro="" textlink="">
          <xdr:nvSpPr>
            <xdr:cNvPr id="3245" name="Option Button 173" hidden="1">
              <a:extLst>
                <a:ext uri="{63B3BB69-23CF-44E3-9099-C40C66FF867C}">
                  <a14:compatExt spid="_x0000_s3245"/>
                </a:ext>
                <a:ext uri="{FF2B5EF4-FFF2-40B4-BE49-F238E27FC236}">
                  <a16:creationId xmlns:a16="http://schemas.microsoft.com/office/drawing/2014/main" id="{00000000-0008-0000-0300-0000A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24</xdr:col>
          <xdr:colOff>28575</xdr:colOff>
          <xdr:row>77</xdr:row>
          <xdr:rowOff>28575</xdr:rowOff>
        </xdr:from>
        <xdr:to>
          <xdr:col>25</xdr:col>
          <xdr:colOff>142875</xdr:colOff>
          <xdr:row>77</xdr:row>
          <xdr:rowOff>190500</xdr:rowOff>
        </xdr:to>
        <xdr:sp macro="" textlink="">
          <xdr:nvSpPr>
            <xdr:cNvPr id="3246" name="Option Button 174" hidden="1">
              <a:extLst>
                <a:ext uri="{63B3BB69-23CF-44E3-9099-C40C66FF867C}">
                  <a14:compatExt spid="_x0000_s3246"/>
                </a:ext>
                <a:ext uri="{FF2B5EF4-FFF2-40B4-BE49-F238E27FC236}">
                  <a16:creationId xmlns:a16="http://schemas.microsoft.com/office/drawing/2014/main" id="{00000000-0008-0000-0300-0000A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75</xdr:row>
          <xdr:rowOff>47625</xdr:rowOff>
        </xdr:from>
        <xdr:to>
          <xdr:col>25</xdr:col>
          <xdr:colOff>161925</xdr:colOff>
          <xdr:row>78</xdr:row>
          <xdr:rowOff>9525</xdr:rowOff>
        </xdr:to>
        <xdr:sp macro="" textlink="">
          <xdr:nvSpPr>
            <xdr:cNvPr id="3247" name="Group Box 175" hidden="1">
              <a:extLst>
                <a:ext uri="{63B3BB69-23CF-44E3-9099-C40C66FF867C}">
                  <a14:compatExt spid="_x0000_s3247"/>
                </a:ext>
                <a:ext uri="{FF2B5EF4-FFF2-40B4-BE49-F238E27FC236}">
                  <a16:creationId xmlns:a16="http://schemas.microsoft.com/office/drawing/2014/main" id="{00000000-0008-0000-0300-0000AF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38100</xdr:colOff>
          <xdr:row>94</xdr:row>
          <xdr:rowOff>28575</xdr:rowOff>
        </xdr:from>
        <xdr:to>
          <xdr:col>18</xdr:col>
          <xdr:colOff>142875</xdr:colOff>
          <xdr:row>94</xdr:row>
          <xdr:rowOff>180975</xdr:rowOff>
        </xdr:to>
        <xdr:sp macro="" textlink="">
          <xdr:nvSpPr>
            <xdr:cNvPr id="3248" name="Option Button 176" hidden="1">
              <a:extLst>
                <a:ext uri="{63B3BB69-23CF-44E3-9099-C40C66FF867C}">
                  <a14:compatExt spid="_x0000_s3248"/>
                </a:ext>
                <a:ext uri="{FF2B5EF4-FFF2-40B4-BE49-F238E27FC236}">
                  <a16:creationId xmlns:a16="http://schemas.microsoft.com/office/drawing/2014/main" id="{00000000-0008-0000-0300-0000B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17</xdr:col>
          <xdr:colOff>38100</xdr:colOff>
          <xdr:row>95</xdr:row>
          <xdr:rowOff>28575</xdr:rowOff>
        </xdr:from>
        <xdr:to>
          <xdr:col>18</xdr:col>
          <xdr:colOff>142875</xdr:colOff>
          <xdr:row>95</xdr:row>
          <xdr:rowOff>190500</xdr:rowOff>
        </xdr:to>
        <xdr:sp macro="" textlink="">
          <xdr:nvSpPr>
            <xdr:cNvPr id="3249" name="Option Button 177" hidden="1">
              <a:extLst>
                <a:ext uri="{63B3BB69-23CF-44E3-9099-C40C66FF867C}">
                  <a14:compatExt spid="_x0000_s3249"/>
                </a:ext>
                <a:ext uri="{FF2B5EF4-FFF2-40B4-BE49-F238E27FC236}">
                  <a16:creationId xmlns:a16="http://schemas.microsoft.com/office/drawing/2014/main" id="{00000000-0008-0000-0300-0000B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93</xdr:row>
          <xdr:rowOff>57150</xdr:rowOff>
        </xdr:from>
        <xdr:to>
          <xdr:col>18</xdr:col>
          <xdr:colOff>180975</xdr:colOff>
          <xdr:row>96</xdr:row>
          <xdr:rowOff>0</xdr:rowOff>
        </xdr:to>
        <xdr:sp macro="" textlink="">
          <xdr:nvSpPr>
            <xdr:cNvPr id="3250" name="Group Box 178" hidden="1">
              <a:extLst>
                <a:ext uri="{63B3BB69-23CF-44E3-9099-C40C66FF867C}">
                  <a14:compatExt spid="_x0000_s3250"/>
                </a:ext>
                <a:ext uri="{FF2B5EF4-FFF2-40B4-BE49-F238E27FC236}">
                  <a16:creationId xmlns:a16="http://schemas.microsoft.com/office/drawing/2014/main" id="{00000000-0008-0000-0300-0000B2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28575</xdr:colOff>
          <xdr:row>94</xdr:row>
          <xdr:rowOff>28575</xdr:rowOff>
        </xdr:from>
        <xdr:to>
          <xdr:col>25</xdr:col>
          <xdr:colOff>142875</xdr:colOff>
          <xdr:row>94</xdr:row>
          <xdr:rowOff>180975</xdr:rowOff>
        </xdr:to>
        <xdr:sp macro="" textlink="">
          <xdr:nvSpPr>
            <xdr:cNvPr id="3251" name="Option Button 179" hidden="1">
              <a:extLst>
                <a:ext uri="{63B3BB69-23CF-44E3-9099-C40C66FF867C}">
                  <a14:compatExt spid="_x0000_s3251"/>
                </a:ext>
                <a:ext uri="{FF2B5EF4-FFF2-40B4-BE49-F238E27FC236}">
                  <a16:creationId xmlns:a16="http://schemas.microsoft.com/office/drawing/2014/main" id="{00000000-0008-0000-0300-0000B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24</xdr:col>
          <xdr:colOff>28575</xdr:colOff>
          <xdr:row>95</xdr:row>
          <xdr:rowOff>28575</xdr:rowOff>
        </xdr:from>
        <xdr:to>
          <xdr:col>25</xdr:col>
          <xdr:colOff>142875</xdr:colOff>
          <xdr:row>95</xdr:row>
          <xdr:rowOff>190500</xdr:rowOff>
        </xdr:to>
        <xdr:sp macro="" textlink="">
          <xdr:nvSpPr>
            <xdr:cNvPr id="3252" name="Option Button 180" hidden="1">
              <a:extLst>
                <a:ext uri="{63B3BB69-23CF-44E3-9099-C40C66FF867C}">
                  <a14:compatExt spid="_x0000_s3252"/>
                </a:ext>
                <a:ext uri="{FF2B5EF4-FFF2-40B4-BE49-F238E27FC236}">
                  <a16:creationId xmlns:a16="http://schemas.microsoft.com/office/drawing/2014/main" id="{00000000-0008-0000-0300-0000B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93</xdr:row>
          <xdr:rowOff>47625</xdr:rowOff>
        </xdr:from>
        <xdr:to>
          <xdr:col>25</xdr:col>
          <xdr:colOff>161925</xdr:colOff>
          <xdr:row>96</xdr:row>
          <xdr:rowOff>9525</xdr:rowOff>
        </xdr:to>
        <xdr:sp macro="" textlink="">
          <xdr:nvSpPr>
            <xdr:cNvPr id="3253" name="Group Box 181" hidden="1">
              <a:extLst>
                <a:ext uri="{63B3BB69-23CF-44E3-9099-C40C66FF867C}">
                  <a14:compatExt spid="_x0000_s3253"/>
                </a:ext>
                <a:ext uri="{FF2B5EF4-FFF2-40B4-BE49-F238E27FC236}">
                  <a16:creationId xmlns:a16="http://schemas.microsoft.com/office/drawing/2014/main" id="{00000000-0008-0000-0300-0000B5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4</xdr:row>
          <xdr:rowOff>38100</xdr:rowOff>
        </xdr:from>
        <xdr:to>
          <xdr:col>3</xdr:col>
          <xdr:colOff>47625</xdr:colOff>
          <xdr:row>5</xdr:row>
          <xdr:rowOff>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4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xdr:row>
          <xdr:rowOff>28575</xdr:rowOff>
        </xdr:from>
        <xdr:to>
          <xdr:col>3</xdr:col>
          <xdr:colOff>209550</xdr:colOff>
          <xdr:row>5</xdr:row>
          <xdr:rowOff>238125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4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xdr:row>
          <xdr:rowOff>28575</xdr:rowOff>
        </xdr:from>
        <xdr:to>
          <xdr:col>3</xdr:col>
          <xdr:colOff>209550</xdr:colOff>
          <xdr:row>6</xdr:row>
          <xdr:rowOff>238125</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4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xdr:row>
          <xdr:rowOff>28575</xdr:rowOff>
        </xdr:from>
        <xdr:to>
          <xdr:col>3</xdr:col>
          <xdr:colOff>209550</xdr:colOff>
          <xdr:row>7</xdr:row>
          <xdr:rowOff>238125</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4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xdr:row>
          <xdr:rowOff>28575</xdr:rowOff>
        </xdr:from>
        <xdr:to>
          <xdr:col>3</xdr:col>
          <xdr:colOff>209550</xdr:colOff>
          <xdr:row>8</xdr:row>
          <xdr:rowOff>238125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4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xdr:row>
          <xdr:rowOff>28575</xdr:rowOff>
        </xdr:from>
        <xdr:to>
          <xdr:col>3</xdr:col>
          <xdr:colOff>209550</xdr:colOff>
          <xdr:row>9</xdr:row>
          <xdr:rowOff>238125</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4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xdr:row>
          <xdr:rowOff>28575</xdr:rowOff>
        </xdr:from>
        <xdr:to>
          <xdr:col>3</xdr:col>
          <xdr:colOff>209550</xdr:colOff>
          <xdr:row>10</xdr:row>
          <xdr:rowOff>238125</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4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28575</xdr:rowOff>
        </xdr:from>
        <xdr:to>
          <xdr:col>3</xdr:col>
          <xdr:colOff>209550</xdr:colOff>
          <xdr:row>11</xdr:row>
          <xdr:rowOff>238125</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4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xdr:row>
          <xdr:rowOff>28575</xdr:rowOff>
        </xdr:from>
        <xdr:to>
          <xdr:col>3</xdr:col>
          <xdr:colOff>209550</xdr:colOff>
          <xdr:row>12</xdr:row>
          <xdr:rowOff>238125</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4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13</xdr:row>
          <xdr:rowOff>28575</xdr:rowOff>
        </xdr:from>
        <xdr:to>
          <xdr:col>3</xdr:col>
          <xdr:colOff>209550</xdr:colOff>
          <xdr:row>14</xdr:row>
          <xdr:rowOff>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4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57150</xdr:colOff>
          <xdr:row>2</xdr:row>
          <xdr:rowOff>38100</xdr:rowOff>
        </xdr:from>
        <xdr:to>
          <xdr:col>1</xdr:col>
          <xdr:colOff>19050</xdr:colOff>
          <xdr:row>3</xdr:row>
          <xdr:rowOff>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5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3</xdr:row>
          <xdr:rowOff>28575</xdr:rowOff>
        </xdr:from>
        <xdr:to>
          <xdr:col>1</xdr:col>
          <xdr:colOff>19050</xdr:colOff>
          <xdr:row>3</xdr:row>
          <xdr:rowOff>238125</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5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xdr:row>
          <xdr:rowOff>28575</xdr:rowOff>
        </xdr:from>
        <xdr:to>
          <xdr:col>1</xdr:col>
          <xdr:colOff>19050</xdr:colOff>
          <xdr:row>4</xdr:row>
          <xdr:rowOff>238125</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5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17.xml"/><Relationship Id="rId18" Type="http://schemas.openxmlformats.org/officeDocument/2006/relationships/ctrlProp" Target="../ctrlProps/ctrlProp122.xml"/><Relationship Id="rId26" Type="http://schemas.openxmlformats.org/officeDocument/2006/relationships/ctrlProp" Target="../ctrlProps/ctrlProp130.xml"/><Relationship Id="rId39" Type="http://schemas.openxmlformats.org/officeDocument/2006/relationships/ctrlProp" Target="../ctrlProps/ctrlProp143.xml"/><Relationship Id="rId21" Type="http://schemas.openxmlformats.org/officeDocument/2006/relationships/ctrlProp" Target="../ctrlProps/ctrlProp125.xml"/><Relationship Id="rId34" Type="http://schemas.openxmlformats.org/officeDocument/2006/relationships/ctrlProp" Target="../ctrlProps/ctrlProp138.xml"/><Relationship Id="rId42" Type="http://schemas.openxmlformats.org/officeDocument/2006/relationships/ctrlProp" Target="../ctrlProps/ctrlProp146.xml"/><Relationship Id="rId47" Type="http://schemas.openxmlformats.org/officeDocument/2006/relationships/ctrlProp" Target="../ctrlProps/ctrlProp151.xml"/><Relationship Id="rId7" Type="http://schemas.openxmlformats.org/officeDocument/2006/relationships/ctrlProp" Target="../ctrlProps/ctrlProp111.xml"/><Relationship Id="rId2" Type="http://schemas.openxmlformats.org/officeDocument/2006/relationships/drawing" Target="../drawings/drawing2.xml"/><Relationship Id="rId16" Type="http://schemas.openxmlformats.org/officeDocument/2006/relationships/ctrlProp" Target="../ctrlProps/ctrlProp120.xml"/><Relationship Id="rId29" Type="http://schemas.openxmlformats.org/officeDocument/2006/relationships/ctrlProp" Target="../ctrlProps/ctrlProp133.xml"/><Relationship Id="rId1" Type="http://schemas.openxmlformats.org/officeDocument/2006/relationships/printerSettings" Target="../printerSettings/printerSettings3.bin"/><Relationship Id="rId6" Type="http://schemas.openxmlformats.org/officeDocument/2006/relationships/ctrlProp" Target="../ctrlProps/ctrlProp110.xml"/><Relationship Id="rId11" Type="http://schemas.openxmlformats.org/officeDocument/2006/relationships/ctrlProp" Target="../ctrlProps/ctrlProp115.xml"/><Relationship Id="rId24" Type="http://schemas.openxmlformats.org/officeDocument/2006/relationships/ctrlProp" Target="../ctrlProps/ctrlProp128.xml"/><Relationship Id="rId32" Type="http://schemas.openxmlformats.org/officeDocument/2006/relationships/ctrlProp" Target="../ctrlProps/ctrlProp136.xml"/><Relationship Id="rId37" Type="http://schemas.openxmlformats.org/officeDocument/2006/relationships/ctrlProp" Target="../ctrlProps/ctrlProp141.xml"/><Relationship Id="rId40" Type="http://schemas.openxmlformats.org/officeDocument/2006/relationships/ctrlProp" Target="../ctrlProps/ctrlProp144.xml"/><Relationship Id="rId45" Type="http://schemas.openxmlformats.org/officeDocument/2006/relationships/ctrlProp" Target="../ctrlProps/ctrlProp149.xml"/><Relationship Id="rId5" Type="http://schemas.openxmlformats.org/officeDocument/2006/relationships/ctrlProp" Target="../ctrlProps/ctrlProp109.xml"/><Relationship Id="rId15" Type="http://schemas.openxmlformats.org/officeDocument/2006/relationships/ctrlProp" Target="../ctrlProps/ctrlProp119.xml"/><Relationship Id="rId23" Type="http://schemas.openxmlformats.org/officeDocument/2006/relationships/ctrlProp" Target="../ctrlProps/ctrlProp127.xml"/><Relationship Id="rId28" Type="http://schemas.openxmlformats.org/officeDocument/2006/relationships/ctrlProp" Target="../ctrlProps/ctrlProp132.xml"/><Relationship Id="rId36" Type="http://schemas.openxmlformats.org/officeDocument/2006/relationships/ctrlProp" Target="../ctrlProps/ctrlProp140.xml"/><Relationship Id="rId10" Type="http://schemas.openxmlformats.org/officeDocument/2006/relationships/ctrlProp" Target="../ctrlProps/ctrlProp114.xml"/><Relationship Id="rId19" Type="http://schemas.openxmlformats.org/officeDocument/2006/relationships/ctrlProp" Target="../ctrlProps/ctrlProp123.xml"/><Relationship Id="rId31" Type="http://schemas.openxmlformats.org/officeDocument/2006/relationships/ctrlProp" Target="../ctrlProps/ctrlProp135.xml"/><Relationship Id="rId44" Type="http://schemas.openxmlformats.org/officeDocument/2006/relationships/ctrlProp" Target="../ctrlProps/ctrlProp148.xml"/><Relationship Id="rId4" Type="http://schemas.openxmlformats.org/officeDocument/2006/relationships/ctrlProp" Target="../ctrlProps/ctrlProp108.xml"/><Relationship Id="rId9" Type="http://schemas.openxmlformats.org/officeDocument/2006/relationships/ctrlProp" Target="../ctrlProps/ctrlProp113.xml"/><Relationship Id="rId14" Type="http://schemas.openxmlformats.org/officeDocument/2006/relationships/ctrlProp" Target="../ctrlProps/ctrlProp118.xml"/><Relationship Id="rId22" Type="http://schemas.openxmlformats.org/officeDocument/2006/relationships/ctrlProp" Target="../ctrlProps/ctrlProp126.xml"/><Relationship Id="rId27" Type="http://schemas.openxmlformats.org/officeDocument/2006/relationships/ctrlProp" Target="../ctrlProps/ctrlProp131.xml"/><Relationship Id="rId30" Type="http://schemas.openxmlformats.org/officeDocument/2006/relationships/ctrlProp" Target="../ctrlProps/ctrlProp134.xml"/><Relationship Id="rId35" Type="http://schemas.openxmlformats.org/officeDocument/2006/relationships/ctrlProp" Target="../ctrlProps/ctrlProp139.xml"/><Relationship Id="rId43" Type="http://schemas.openxmlformats.org/officeDocument/2006/relationships/ctrlProp" Target="../ctrlProps/ctrlProp147.xml"/><Relationship Id="rId8" Type="http://schemas.openxmlformats.org/officeDocument/2006/relationships/ctrlProp" Target="../ctrlProps/ctrlProp112.xml"/><Relationship Id="rId3" Type="http://schemas.openxmlformats.org/officeDocument/2006/relationships/vmlDrawing" Target="../drawings/vmlDrawing2.vml"/><Relationship Id="rId12" Type="http://schemas.openxmlformats.org/officeDocument/2006/relationships/ctrlProp" Target="../ctrlProps/ctrlProp116.xml"/><Relationship Id="rId17" Type="http://schemas.openxmlformats.org/officeDocument/2006/relationships/ctrlProp" Target="../ctrlProps/ctrlProp121.xml"/><Relationship Id="rId25" Type="http://schemas.openxmlformats.org/officeDocument/2006/relationships/ctrlProp" Target="../ctrlProps/ctrlProp129.xml"/><Relationship Id="rId33" Type="http://schemas.openxmlformats.org/officeDocument/2006/relationships/ctrlProp" Target="../ctrlProps/ctrlProp137.xml"/><Relationship Id="rId38" Type="http://schemas.openxmlformats.org/officeDocument/2006/relationships/ctrlProp" Target="../ctrlProps/ctrlProp142.xml"/><Relationship Id="rId46" Type="http://schemas.openxmlformats.org/officeDocument/2006/relationships/ctrlProp" Target="../ctrlProps/ctrlProp150.xml"/><Relationship Id="rId20" Type="http://schemas.openxmlformats.org/officeDocument/2006/relationships/ctrlProp" Target="../ctrlProps/ctrlProp124.xml"/><Relationship Id="rId41" Type="http://schemas.openxmlformats.org/officeDocument/2006/relationships/ctrlProp" Target="../ctrlProps/ctrlProp145.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61.xml"/><Relationship Id="rId18" Type="http://schemas.openxmlformats.org/officeDocument/2006/relationships/ctrlProp" Target="../ctrlProps/ctrlProp166.xml"/><Relationship Id="rId26" Type="http://schemas.openxmlformats.org/officeDocument/2006/relationships/ctrlProp" Target="../ctrlProps/ctrlProp174.xml"/><Relationship Id="rId39" Type="http://schemas.openxmlformats.org/officeDocument/2006/relationships/ctrlProp" Target="../ctrlProps/ctrlProp187.xml"/><Relationship Id="rId21" Type="http://schemas.openxmlformats.org/officeDocument/2006/relationships/ctrlProp" Target="../ctrlProps/ctrlProp169.xml"/><Relationship Id="rId34" Type="http://schemas.openxmlformats.org/officeDocument/2006/relationships/ctrlProp" Target="../ctrlProps/ctrlProp182.xml"/><Relationship Id="rId42" Type="http://schemas.openxmlformats.org/officeDocument/2006/relationships/ctrlProp" Target="../ctrlProps/ctrlProp190.xml"/><Relationship Id="rId7" Type="http://schemas.openxmlformats.org/officeDocument/2006/relationships/ctrlProp" Target="../ctrlProps/ctrlProp155.xml"/><Relationship Id="rId2" Type="http://schemas.openxmlformats.org/officeDocument/2006/relationships/drawing" Target="../drawings/drawing3.xml"/><Relationship Id="rId16" Type="http://schemas.openxmlformats.org/officeDocument/2006/relationships/ctrlProp" Target="../ctrlProps/ctrlProp164.xml"/><Relationship Id="rId20" Type="http://schemas.openxmlformats.org/officeDocument/2006/relationships/ctrlProp" Target="../ctrlProps/ctrlProp168.xml"/><Relationship Id="rId29" Type="http://schemas.openxmlformats.org/officeDocument/2006/relationships/ctrlProp" Target="../ctrlProps/ctrlProp177.xml"/><Relationship Id="rId41" Type="http://schemas.openxmlformats.org/officeDocument/2006/relationships/ctrlProp" Target="../ctrlProps/ctrlProp189.xml"/><Relationship Id="rId1" Type="http://schemas.openxmlformats.org/officeDocument/2006/relationships/printerSettings" Target="../printerSettings/printerSettings4.bin"/><Relationship Id="rId6" Type="http://schemas.openxmlformats.org/officeDocument/2006/relationships/ctrlProp" Target="../ctrlProps/ctrlProp154.xml"/><Relationship Id="rId11" Type="http://schemas.openxmlformats.org/officeDocument/2006/relationships/ctrlProp" Target="../ctrlProps/ctrlProp159.xml"/><Relationship Id="rId24" Type="http://schemas.openxmlformats.org/officeDocument/2006/relationships/ctrlProp" Target="../ctrlProps/ctrlProp172.xml"/><Relationship Id="rId32" Type="http://schemas.openxmlformats.org/officeDocument/2006/relationships/ctrlProp" Target="../ctrlProps/ctrlProp180.xml"/><Relationship Id="rId37" Type="http://schemas.openxmlformats.org/officeDocument/2006/relationships/ctrlProp" Target="../ctrlProps/ctrlProp185.xml"/><Relationship Id="rId40" Type="http://schemas.openxmlformats.org/officeDocument/2006/relationships/ctrlProp" Target="../ctrlProps/ctrlProp188.xml"/><Relationship Id="rId5" Type="http://schemas.openxmlformats.org/officeDocument/2006/relationships/ctrlProp" Target="../ctrlProps/ctrlProp153.xml"/><Relationship Id="rId15" Type="http://schemas.openxmlformats.org/officeDocument/2006/relationships/ctrlProp" Target="../ctrlProps/ctrlProp163.xml"/><Relationship Id="rId23" Type="http://schemas.openxmlformats.org/officeDocument/2006/relationships/ctrlProp" Target="../ctrlProps/ctrlProp171.xml"/><Relationship Id="rId28" Type="http://schemas.openxmlformats.org/officeDocument/2006/relationships/ctrlProp" Target="../ctrlProps/ctrlProp176.xml"/><Relationship Id="rId36" Type="http://schemas.openxmlformats.org/officeDocument/2006/relationships/ctrlProp" Target="../ctrlProps/ctrlProp184.xml"/><Relationship Id="rId10" Type="http://schemas.openxmlformats.org/officeDocument/2006/relationships/ctrlProp" Target="../ctrlProps/ctrlProp158.xml"/><Relationship Id="rId19" Type="http://schemas.openxmlformats.org/officeDocument/2006/relationships/ctrlProp" Target="../ctrlProps/ctrlProp167.xml"/><Relationship Id="rId31" Type="http://schemas.openxmlformats.org/officeDocument/2006/relationships/ctrlProp" Target="../ctrlProps/ctrlProp179.xml"/><Relationship Id="rId4" Type="http://schemas.openxmlformats.org/officeDocument/2006/relationships/ctrlProp" Target="../ctrlProps/ctrlProp152.xml"/><Relationship Id="rId9" Type="http://schemas.openxmlformats.org/officeDocument/2006/relationships/ctrlProp" Target="../ctrlProps/ctrlProp157.xml"/><Relationship Id="rId14" Type="http://schemas.openxmlformats.org/officeDocument/2006/relationships/ctrlProp" Target="../ctrlProps/ctrlProp162.xml"/><Relationship Id="rId22" Type="http://schemas.openxmlformats.org/officeDocument/2006/relationships/ctrlProp" Target="../ctrlProps/ctrlProp170.xml"/><Relationship Id="rId27" Type="http://schemas.openxmlformats.org/officeDocument/2006/relationships/ctrlProp" Target="../ctrlProps/ctrlProp175.xml"/><Relationship Id="rId30" Type="http://schemas.openxmlformats.org/officeDocument/2006/relationships/ctrlProp" Target="../ctrlProps/ctrlProp178.xml"/><Relationship Id="rId35" Type="http://schemas.openxmlformats.org/officeDocument/2006/relationships/ctrlProp" Target="../ctrlProps/ctrlProp183.xml"/><Relationship Id="rId8" Type="http://schemas.openxmlformats.org/officeDocument/2006/relationships/ctrlProp" Target="../ctrlProps/ctrlProp156.xml"/><Relationship Id="rId3" Type="http://schemas.openxmlformats.org/officeDocument/2006/relationships/vmlDrawing" Target="../drawings/vmlDrawing3.vml"/><Relationship Id="rId12" Type="http://schemas.openxmlformats.org/officeDocument/2006/relationships/ctrlProp" Target="../ctrlProps/ctrlProp160.xml"/><Relationship Id="rId17" Type="http://schemas.openxmlformats.org/officeDocument/2006/relationships/ctrlProp" Target="../ctrlProps/ctrlProp165.xml"/><Relationship Id="rId25" Type="http://schemas.openxmlformats.org/officeDocument/2006/relationships/ctrlProp" Target="../ctrlProps/ctrlProp173.xml"/><Relationship Id="rId33" Type="http://schemas.openxmlformats.org/officeDocument/2006/relationships/ctrlProp" Target="../ctrlProps/ctrlProp181.xml"/><Relationship Id="rId38" Type="http://schemas.openxmlformats.org/officeDocument/2006/relationships/ctrlProp" Target="../ctrlProps/ctrlProp186.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95.xml"/><Relationship Id="rId13" Type="http://schemas.openxmlformats.org/officeDocument/2006/relationships/ctrlProp" Target="../ctrlProps/ctrlProp200.xml"/><Relationship Id="rId3" Type="http://schemas.openxmlformats.org/officeDocument/2006/relationships/vmlDrawing" Target="../drawings/vmlDrawing4.vml"/><Relationship Id="rId7" Type="http://schemas.openxmlformats.org/officeDocument/2006/relationships/ctrlProp" Target="../ctrlProps/ctrlProp194.xml"/><Relationship Id="rId12" Type="http://schemas.openxmlformats.org/officeDocument/2006/relationships/ctrlProp" Target="../ctrlProps/ctrlProp199.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93.xml"/><Relationship Id="rId11" Type="http://schemas.openxmlformats.org/officeDocument/2006/relationships/ctrlProp" Target="../ctrlProps/ctrlProp198.xml"/><Relationship Id="rId5" Type="http://schemas.openxmlformats.org/officeDocument/2006/relationships/ctrlProp" Target="../ctrlProps/ctrlProp192.xml"/><Relationship Id="rId10" Type="http://schemas.openxmlformats.org/officeDocument/2006/relationships/ctrlProp" Target="../ctrlProps/ctrlProp197.xml"/><Relationship Id="rId4" Type="http://schemas.openxmlformats.org/officeDocument/2006/relationships/ctrlProp" Target="../ctrlProps/ctrlProp191.xml"/><Relationship Id="rId9" Type="http://schemas.openxmlformats.org/officeDocument/2006/relationships/ctrlProp" Target="../ctrlProps/ctrlProp196.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203.xml"/><Relationship Id="rId5" Type="http://schemas.openxmlformats.org/officeDocument/2006/relationships/ctrlProp" Target="../ctrlProps/ctrlProp202.xml"/><Relationship Id="rId4" Type="http://schemas.openxmlformats.org/officeDocument/2006/relationships/ctrlProp" Target="../ctrlProps/ctrlProp20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autoPageBreaks="0"/>
  </sheetPr>
  <dimension ref="A1:AD130"/>
  <sheetViews>
    <sheetView showGridLines="0" showRowColHeaders="0" tabSelected="1" workbookViewId="0"/>
  </sheetViews>
  <sheetFormatPr defaultColWidth="9" defaultRowHeight="13.5" x14ac:dyDescent="0.15"/>
  <cols>
    <col min="1" max="1" width="2.625" style="2" customWidth="1"/>
    <col min="2" max="2" width="4.625" style="2" customWidth="1"/>
    <col min="3" max="3" width="1.625" style="2" customWidth="1"/>
    <col min="4" max="5" width="4.125" style="2" customWidth="1"/>
    <col min="6" max="6" width="18.625" style="2" customWidth="1"/>
    <col min="7" max="7" width="3.625" style="2" customWidth="1"/>
    <col min="8" max="8" width="8.125" style="2" customWidth="1"/>
    <col min="9" max="9" width="3.625" style="2" customWidth="1"/>
    <col min="10" max="10" width="8.125" style="2" customWidth="1"/>
    <col min="11" max="11" width="3.625" style="2" customWidth="1"/>
    <col min="12" max="12" width="18.625" style="2" customWidth="1"/>
    <col min="13" max="13" width="1.625" style="2" customWidth="1"/>
    <col min="14" max="14" width="4.625" style="2" customWidth="1"/>
    <col min="15" max="16384" width="9" style="2"/>
  </cols>
  <sheetData>
    <row r="1" spans="1:30" x14ac:dyDescent="0.15">
      <c r="A1" s="15"/>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row>
    <row r="2" spans="1:30" x14ac:dyDescent="0.15">
      <c r="A2" s="16"/>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row>
    <row r="3" spans="1:30" ht="39.950000000000003" customHeight="1" x14ac:dyDescent="0.15">
      <c r="A3" s="16"/>
      <c r="B3" s="17" t="s">
        <v>335</v>
      </c>
      <c r="C3" s="17"/>
      <c r="D3" s="17"/>
      <c r="E3" s="17"/>
      <c r="F3" s="18"/>
      <c r="G3" s="18"/>
      <c r="H3" s="18"/>
      <c r="I3" s="18"/>
      <c r="J3" s="18"/>
      <c r="K3" s="18"/>
      <c r="L3" s="18"/>
      <c r="M3" s="18"/>
      <c r="N3" s="16"/>
      <c r="O3" s="16"/>
      <c r="P3" s="16"/>
      <c r="Q3" s="16"/>
      <c r="R3" s="16"/>
      <c r="S3" s="16"/>
      <c r="T3" s="16"/>
      <c r="U3" s="16"/>
      <c r="V3" s="16"/>
      <c r="W3" s="16"/>
      <c r="X3" s="16"/>
      <c r="Y3" s="16"/>
      <c r="Z3" s="16"/>
      <c r="AA3" s="16"/>
      <c r="AB3" s="16"/>
      <c r="AC3" s="16"/>
      <c r="AD3" s="16"/>
    </row>
    <row r="4" spans="1:30" ht="39.950000000000003" customHeight="1" x14ac:dyDescent="0.15">
      <c r="A4" s="16"/>
      <c r="B4" s="17" t="s">
        <v>184</v>
      </c>
      <c r="C4" s="17"/>
      <c r="D4" s="17"/>
      <c r="E4" s="17"/>
      <c r="F4" s="18"/>
      <c r="G4" s="18"/>
      <c r="H4" s="18"/>
      <c r="I4" s="18"/>
      <c r="J4" s="18"/>
      <c r="K4" s="18"/>
      <c r="L4" s="18"/>
      <c r="M4" s="18"/>
      <c r="N4" s="16"/>
      <c r="O4" s="16"/>
      <c r="P4" s="16"/>
      <c r="Q4" s="16"/>
      <c r="R4" s="16"/>
      <c r="S4" s="16"/>
      <c r="T4" s="16"/>
      <c r="U4" s="16"/>
      <c r="V4" s="16"/>
      <c r="W4" s="16"/>
      <c r="X4" s="16"/>
      <c r="Y4" s="16"/>
      <c r="Z4" s="16"/>
      <c r="AA4" s="16"/>
      <c r="AB4" s="16"/>
      <c r="AC4" s="16"/>
      <c r="AD4" s="16"/>
    </row>
    <row r="5" spans="1:30" ht="25.5" x14ac:dyDescent="0.15">
      <c r="A5" s="16"/>
      <c r="B5" s="17" t="s">
        <v>743</v>
      </c>
      <c r="C5" s="18"/>
      <c r="D5" s="19"/>
      <c r="E5" s="18"/>
      <c r="F5" s="18"/>
      <c r="G5" s="18"/>
      <c r="H5" s="18"/>
      <c r="I5" s="18"/>
      <c r="J5" s="18"/>
      <c r="K5" s="18"/>
      <c r="L5" s="18"/>
      <c r="M5" s="18"/>
      <c r="N5" s="16"/>
      <c r="O5" s="16"/>
      <c r="P5" s="16"/>
      <c r="Q5" s="16"/>
      <c r="R5" s="16"/>
      <c r="S5" s="16"/>
      <c r="T5" s="16"/>
      <c r="U5" s="16"/>
      <c r="V5" s="16"/>
      <c r="W5" s="16"/>
      <c r="X5" s="16"/>
      <c r="Y5" s="16"/>
      <c r="Z5" s="16"/>
      <c r="AA5" s="16"/>
      <c r="AB5" s="16"/>
      <c r="AC5" s="16"/>
      <c r="AD5" s="16"/>
    </row>
    <row r="6" spans="1:30" x14ac:dyDescent="0.15">
      <c r="A6" s="16"/>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row>
    <row r="7" spans="1:30" x14ac:dyDescent="0.15">
      <c r="A7" s="16"/>
      <c r="B7" s="16"/>
      <c r="C7" s="16"/>
      <c r="D7" s="16"/>
      <c r="E7" s="16"/>
      <c r="F7" s="16"/>
      <c r="G7" s="16"/>
      <c r="H7" s="16"/>
      <c r="I7" s="16"/>
      <c r="J7" s="16"/>
      <c r="K7" s="16"/>
      <c r="L7" s="16"/>
      <c r="M7" s="16"/>
      <c r="N7" s="16"/>
      <c r="O7" s="16"/>
      <c r="P7" s="16"/>
      <c r="Q7" s="16"/>
      <c r="R7" s="16"/>
      <c r="S7" s="16"/>
      <c r="T7" s="16"/>
      <c r="U7" s="16"/>
      <c r="V7" s="16"/>
      <c r="W7" s="16"/>
      <c r="X7" s="16"/>
      <c r="Y7" s="16"/>
      <c r="Z7" s="16"/>
      <c r="AA7" s="16"/>
      <c r="AB7" s="16"/>
      <c r="AC7" s="16"/>
      <c r="AD7" s="16"/>
    </row>
    <row r="8" spans="1:30" x14ac:dyDescent="0.15">
      <c r="A8" s="16"/>
      <c r="B8" s="16"/>
      <c r="C8" s="16"/>
      <c r="D8" s="16"/>
      <c r="E8" s="16"/>
      <c r="F8" s="16"/>
      <c r="G8" s="16"/>
      <c r="H8" s="16"/>
      <c r="I8" s="16"/>
      <c r="J8" s="16"/>
      <c r="K8" s="16"/>
      <c r="L8" s="16"/>
      <c r="M8" s="16"/>
      <c r="N8" s="16"/>
      <c r="O8" s="16"/>
      <c r="P8" s="16"/>
      <c r="Q8" s="16"/>
      <c r="R8" s="16"/>
      <c r="S8" s="16"/>
      <c r="T8" s="16"/>
      <c r="U8" s="16"/>
      <c r="V8" s="16"/>
      <c r="W8" s="16"/>
      <c r="X8" s="16"/>
      <c r="Y8" s="16"/>
      <c r="Z8" s="16"/>
      <c r="AA8" s="16"/>
      <c r="AB8" s="16"/>
      <c r="AC8" s="16"/>
      <c r="AD8" s="16"/>
    </row>
    <row r="9" spans="1:30" ht="21" customHeight="1" thickBot="1" x14ac:dyDescent="0.2">
      <c r="A9" s="16"/>
      <c r="B9" s="16"/>
      <c r="C9" s="19" t="s">
        <v>334</v>
      </c>
      <c r="D9" s="19"/>
      <c r="E9" s="20"/>
      <c r="F9" s="20"/>
      <c r="G9" s="20"/>
      <c r="H9" s="20"/>
      <c r="I9" s="20"/>
      <c r="J9" s="20"/>
      <c r="K9" s="20"/>
      <c r="L9" s="20"/>
      <c r="M9" s="20"/>
      <c r="N9" s="16"/>
      <c r="O9" s="16"/>
      <c r="P9" s="16"/>
      <c r="Q9" s="16"/>
      <c r="R9" s="16"/>
      <c r="S9" s="16"/>
      <c r="T9" s="16"/>
      <c r="U9" s="16"/>
      <c r="V9" s="16"/>
      <c r="W9" s="16"/>
      <c r="X9" s="16"/>
      <c r="Y9" s="16"/>
      <c r="Z9" s="16"/>
      <c r="AA9" s="16"/>
      <c r="AB9" s="16"/>
      <c r="AC9" s="16"/>
      <c r="AD9" s="16"/>
    </row>
    <row r="10" spans="1:30" ht="9.9499999999999993" customHeight="1" thickTop="1" x14ac:dyDescent="0.15">
      <c r="A10" s="16"/>
      <c r="B10" s="16"/>
      <c r="C10" s="156"/>
      <c r="D10" s="157"/>
      <c r="E10" s="158"/>
      <c r="F10" s="159"/>
      <c r="G10" s="159"/>
      <c r="H10" s="159"/>
      <c r="I10" s="159"/>
      <c r="J10" s="159"/>
      <c r="K10" s="159"/>
      <c r="L10" s="159"/>
      <c r="M10" s="160"/>
      <c r="N10" s="16"/>
      <c r="O10" s="16"/>
      <c r="P10" s="16"/>
      <c r="Q10" s="16"/>
      <c r="R10" s="16"/>
      <c r="S10" s="16"/>
      <c r="T10" s="16"/>
      <c r="U10" s="16"/>
      <c r="V10" s="16"/>
      <c r="W10" s="16"/>
      <c r="X10" s="16"/>
      <c r="Y10" s="16"/>
      <c r="Z10" s="16"/>
      <c r="AA10" s="16"/>
      <c r="AB10" s="16"/>
      <c r="AC10" s="16"/>
      <c r="AD10" s="16"/>
    </row>
    <row r="11" spans="1:30" ht="15.95" customHeight="1" x14ac:dyDescent="0.15">
      <c r="A11" s="16"/>
      <c r="B11" s="16"/>
      <c r="C11" s="161"/>
      <c r="D11" s="162" t="s">
        <v>185</v>
      </c>
      <c r="E11" s="149" t="s">
        <v>186</v>
      </c>
      <c r="F11" s="145"/>
      <c r="G11" s="145"/>
      <c r="H11" s="145"/>
      <c r="I11" s="145"/>
      <c r="J11" s="145"/>
      <c r="K11" s="145"/>
      <c r="L11" s="145"/>
      <c r="M11" s="163"/>
      <c r="N11" s="16"/>
      <c r="O11" s="16"/>
      <c r="P11" s="16"/>
      <c r="Q11" s="16"/>
      <c r="R11" s="16"/>
      <c r="S11" s="16"/>
      <c r="T11" s="16"/>
      <c r="U11" s="16"/>
      <c r="V11" s="16"/>
      <c r="W11" s="16"/>
      <c r="X11" s="16"/>
      <c r="Y11" s="16"/>
      <c r="Z11" s="16"/>
      <c r="AA11" s="16"/>
      <c r="AB11" s="16"/>
      <c r="AC11" s="16"/>
      <c r="AD11" s="16"/>
    </row>
    <row r="12" spans="1:30" ht="15.95" customHeight="1" x14ac:dyDescent="0.15">
      <c r="A12" s="16"/>
      <c r="B12" s="16"/>
      <c r="C12" s="161"/>
      <c r="D12" s="135"/>
      <c r="E12" s="145"/>
      <c r="F12" s="145" t="s">
        <v>187</v>
      </c>
      <c r="G12" s="145"/>
      <c r="H12" s="145"/>
      <c r="I12" s="145"/>
      <c r="J12" s="145"/>
      <c r="K12" s="145"/>
      <c r="L12" s="145"/>
      <c r="M12" s="163"/>
      <c r="N12" s="16"/>
      <c r="O12" s="16"/>
      <c r="P12" s="16"/>
      <c r="Q12" s="16"/>
      <c r="R12" s="16"/>
      <c r="S12" s="16"/>
      <c r="T12" s="16"/>
      <c r="U12" s="16"/>
      <c r="V12" s="16"/>
      <c r="W12" s="16"/>
      <c r="X12" s="16"/>
      <c r="Y12" s="16"/>
      <c r="Z12" s="16"/>
      <c r="AA12" s="16"/>
      <c r="AB12" s="16"/>
      <c r="AC12" s="16"/>
      <c r="AD12" s="16"/>
    </row>
    <row r="13" spans="1:30" ht="15.95" customHeight="1" x14ac:dyDescent="0.15">
      <c r="A13" s="16"/>
      <c r="B13" s="16"/>
      <c r="C13" s="161"/>
      <c r="D13" s="135"/>
      <c r="E13" s="145"/>
      <c r="F13" s="149" t="s">
        <v>188</v>
      </c>
      <c r="G13" s="145"/>
      <c r="H13" s="145"/>
      <c r="I13" s="145"/>
      <c r="J13" s="145"/>
      <c r="K13" s="145"/>
      <c r="L13" s="145"/>
      <c r="M13" s="163"/>
      <c r="N13" s="16"/>
      <c r="O13" s="16"/>
      <c r="P13" s="16"/>
      <c r="Q13" s="16"/>
      <c r="R13" s="16"/>
      <c r="S13" s="16"/>
      <c r="T13" s="16"/>
      <c r="U13" s="16"/>
      <c r="V13" s="16"/>
      <c r="W13" s="16"/>
      <c r="X13" s="16"/>
      <c r="Y13" s="16"/>
      <c r="Z13" s="16"/>
      <c r="AA13" s="16"/>
      <c r="AB13" s="16"/>
      <c r="AC13" s="16"/>
      <c r="AD13" s="16"/>
    </row>
    <row r="14" spans="1:30" ht="15.95" customHeight="1" x14ac:dyDescent="0.15">
      <c r="A14" s="16"/>
      <c r="B14" s="16"/>
      <c r="C14" s="161"/>
      <c r="D14" s="135"/>
      <c r="E14" s="145"/>
      <c r="F14" s="149" t="s">
        <v>221</v>
      </c>
      <c r="G14" s="145"/>
      <c r="H14" s="145"/>
      <c r="I14" s="145"/>
      <c r="J14" s="145"/>
      <c r="K14" s="145"/>
      <c r="L14" s="145"/>
      <c r="M14" s="163"/>
      <c r="N14" s="16"/>
      <c r="O14" s="16"/>
      <c r="P14" s="16"/>
      <c r="Q14" s="16"/>
      <c r="R14" s="16"/>
      <c r="S14" s="16"/>
      <c r="T14" s="16"/>
      <c r="U14" s="16"/>
      <c r="V14" s="16"/>
      <c r="W14" s="16"/>
      <c r="X14" s="16"/>
      <c r="Y14" s="16"/>
      <c r="Z14" s="16"/>
      <c r="AA14" s="16"/>
      <c r="AB14" s="16"/>
      <c r="AC14" s="16"/>
      <c r="AD14" s="16"/>
    </row>
    <row r="15" spans="1:30" ht="15.95" customHeight="1" x14ac:dyDescent="0.15">
      <c r="A15" s="16"/>
      <c r="B15" s="16"/>
      <c r="C15" s="161"/>
      <c r="D15" s="135"/>
      <c r="E15" s="145"/>
      <c r="F15" s="164" t="s">
        <v>621</v>
      </c>
      <c r="G15" s="145"/>
      <c r="H15" s="145"/>
      <c r="I15" s="145"/>
      <c r="J15" s="145"/>
      <c r="K15" s="145"/>
      <c r="L15" s="145"/>
      <c r="M15" s="163"/>
      <c r="N15" s="16"/>
      <c r="O15" s="16"/>
      <c r="P15" s="16"/>
      <c r="Q15" s="16"/>
      <c r="R15" s="16"/>
      <c r="S15" s="16"/>
      <c r="T15" s="16"/>
      <c r="U15" s="16"/>
      <c r="V15" s="16"/>
      <c r="W15" s="16"/>
      <c r="X15" s="16"/>
      <c r="Y15" s="16"/>
      <c r="Z15" s="16"/>
      <c r="AA15" s="16"/>
      <c r="AB15" s="16"/>
      <c r="AC15" s="16"/>
      <c r="AD15" s="16"/>
    </row>
    <row r="16" spans="1:30" ht="15.95" customHeight="1" x14ac:dyDescent="0.15">
      <c r="A16" s="16"/>
      <c r="B16" s="16"/>
      <c r="C16" s="161"/>
      <c r="D16" s="135"/>
      <c r="E16" s="145"/>
      <c r="F16" s="164" t="s">
        <v>622</v>
      </c>
      <c r="G16" s="145"/>
      <c r="H16" s="145"/>
      <c r="I16" s="145"/>
      <c r="J16" s="145"/>
      <c r="K16" s="145"/>
      <c r="L16" s="145"/>
      <c r="M16" s="163"/>
      <c r="N16" s="16"/>
      <c r="O16" s="16"/>
      <c r="P16" s="16"/>
      <c r="Q16" s="16"/>
      <c r="R16" s="16"/>
      <c r="S16" s="16"/>
      <c r="T16" s="16"/>
      <c r="U16" s="16"/>
      <c r="V16" s="16"/>
      <c r="W16" s="16"/>
      <c r="X16" s="16"/>
      <c r="Y16" s="16"/>
      <c r="Z16" s="16"/>
      <c r="AA16" s="16"/>
      <c r="AB16" s="16"/>
      <c r="AC16" s="16"/>
      <c r="AD16" s="16"/>
    </row>
    <row r="17" spans="1:30" ht="15.95" customHeight="1" x14ac:dyDescent="0.15">
      <c r="A17" s="16"/>
      <c r="B17" s="16"/>
      <c r="C17" s="161"/>
      <c r="D17" s="135"/>
      <c r="E17" s="145"/>
      <c r="F17" s="149" t="s">
        <v>189</v>
      </c>
      <c r="G17" s="145"/>
      <c r="H17" s="145"/>
      <c r="I17" s="145"/>
      <c r="J17" s="145"/>
      <c r="K17" s="145"/>
      <c r="L17" s="145"/>
      <c r="M17" s="163"/>
      <c r="N17" s="16"/>
      <c r="O17" s="16"/>
      <c r="P17" s="16"/>
      <c r="Q17" s="16"/>
      <c r="R17" s="16"/>
      <c r="S17" s="16"/>
      <c r="T17" s="16"/>
      <c r="U17" s="16"/>
      <c r="V17" s="16"/>
      <c r="W17" s="16"/>
      <c r="X17" s="16"/>
      <c r="Y17" s="16"/>
      <c r="Z17" s="16"/>
      <c r="AA17" s="16"/>
      <c r="AB17" s="16"/>
      <c r="AC17" s="16"/>
      <c r="AD17" s="16"/>
    </row>
    <row r="18" spans="1:30" ht="15.95" customHeight="1" x14ac:dyDescent="0.15">
      <c r="A18" s="16"/>
      <c r="B18" s="16"/>
      <c r="C18" s="161"/>
      <c r="D18" s="135"/>
      <c r="E18" s="149" t="s">
        <v>190</v>
      </c>
      <c r="F18" s="145"/>
      <c r="G18" s="145"/>
      <c r="H18" s="145"/>
      <c r="I18" s="145"/>
      <c r="J18" s="145"/>
      <c r="K18" s="145"/>
      <c r="L18" s="145"/>
      <c r="M18" s="163"/>
      <c r="N18" s="16"/>
      <c r="O18" s="16"/>
      <c r="P18" s="16"/>
      <c r="Q18" s="16"/>
      <c r="R18" s="16"/>
      <c r="S18" s="16"/>
      <c r="T18" s="16"/>
      <c r="U18" s="16"/>
      <c r="V18" s="16"/>
      <c r="W18" s="16"/>
      <c r="X18" s="16"/>
      <c r="Y18" s="16"/>
      <c r="Z18" s="16"/>
      <c r="AA18" s="16"/>
      <c r="AB18" s="16"/>
      <c r="AC18" s="16"/>
      <c r="AD18" s="16"/>
    </row>
    <row r="19" spans="1:30" x14ac:dyDescent="0.15">
      <c r="A19" s="16"/>
      <c r="B19" s="16"/>
      <c r="C19" s="161"/>
      <c r="D19" s="135"/>
      <c r="E19" s="145"/>
      <c r="F19" s="145"/>
      <c r="G19" s="145"/>
      <c r="H19" s="145"/>
      <c r="I19" s="145"/>
      <c r="J19" s="145"/>
      <c r="K19" s="145"/>
      <c r="L19" s="145"/>
      <c r="M19" s="163"/>
      <c r="N19" s="16"/>
      <c r="O19" s="16"/>
      <c r="P19" s="16"/>
      <c r="Q19" s="16"/>
      <c r="R19" s="16"/>
      <c r="S19" s="16"/>
      <c r="T19" s="16"/>
      <c r="U19" s="16"/>
      <c r="V19" s="16"/>
      <c r="W19" s="16"/>
      <c r="X19" s="16"/>
      <c r="Y19" s="16"/>
      <c r="Z19" s="16"/>
      <c r="AA19" s="16"/>
      <c r="AB19" s="16"/>
      <c r="AC19" s="16"/>
      <c r="AD19" s="16"/>
    </row>
    <row r="20" spans="1:30" ht="15.95" customHeight="1" x14ac:dyDescent="0.15">
      <c r="A20" s="16"/>
      <c r="B20" s="16"/>
      <c r="C20" s="161"/>
      <c r="D20" s="162" t="s">
        <v>191</v>
      </c>
      <c r="E20" s="367" t="s">
        <v>333</v>
      </c>
      <c r="F20" s="368"/>
      <c r="G20" s="368"/>
      <c r="H20" s="368"/>
      <c r="I20" s="368"/>
      <c r="J20" s="368"/>
      <c r="K20" s="368"/>
      <c r="L20" s="368"/>
      <c r="M20" s="165"/>
      <c r="N20" s="16"/>
      <c r="O20" s="16"/>
      <c r="P20" s="16"/>
      <c r="Q20" s="16"/>
      <c r="R20" s="16"/>
      <c r="S20" s="16"/>
      <c r="T20" s="16"/>
      <c r="U20" s="16"/>
      <c r="V20" s="16"/>
      <c r="W20" s="16"/>
      <c r="X20" s="16"/>
      <c r="Y20" s="16"/>
      <c r="Z20" s="16"/>
      <c r="AA20" s="16"/>
      <c r="AB20" s="16"/>
      <c r="AC20" s="16"/>
      <c r="AD20" s="16"/>
    </row>
    <row r="21" spans="1:30" ht="15.95" customHeight="1" x14ac:dyDescent="0.15">
      <c r="A21" s="16"/>
      <c r="B21" s="16"/>
      <c r="C21" s="161"/>
      <c r="D21" s="135"/>
      <c r="E21" s="162" t="s">
        <v>192</v>
      </c>
      <c r="F21" s="135" t="s">
        <v>193</v>
      </c>
      <c r="G21" s="135"/>
      <c r="H21" s="135"/>
      <c r="I21" s="135"/>
      <c r="J21" s="135"/>
      <c r="K21" s="135"/>
      <c r="L21" s="135"/>
      <c r="M21" s="165"/>
      <c r="N21" s="16"/>
      <c r="O21" s="16"/>
      <c r="P21" s="16"/>
      <c r="Q21" s="16"/>
      <c r="R21" s="16"/>
      <c r="S21" s="16"/>
      <c r="T21" s="16"/>
      <c r="U21" s="16"/>
      <c r="V21" s="16"/>
      <c r="W21" s="16"/>
      <c r="X21" s="16"/>
      <c r="Y21" s="16"/>
      <c r="Z21" s="16"/>
      <c r="AA21" s="16"/>
      <c r="AB21" s="16"/>
      <c r="AC21" s="16"/>
      <c r="AD21" s="16"/>
    </row>
    <row r="22" spans="1:30" ht="15.95" customHeight="1" x14ac:dyDescent="0.15">
      <c r="A22" s="16"/>
      <c r="B22" s="16"/>
      <c r="C22" s="161"/>
      <c r="D22" s="135"/>
      <c r="E22" s="135"/>
      <c r="F22" s="135" t="s">
        <v>194</v>
      </c>
      <c r="G22" s="135"/>
      <c r="H22" s="135"/>
      <c r="I22" s="135"/>
      <c r="J22" s="135"/>
      <c r="K22" s="135"/>
      <c r="L22" s="135"/>
      <c r="M22" s="165"/>
      <c r="N22" s="16"/>
      <c r="O22" s="16"/>
      <c r="P22" s="16"/>
      <c r="Q22" s="16"/>
      <c r="R22" s="16"/>
      <c r="S22" s="16"/>
      <c r="T22" s="16"/>
      <c r="U22" s="16"/>
      <c r="V22" s="16"/>
      <c r="W22" s="16"/>
      <c r="X22" s="16"/>
      <c r="Y22" s="16"/>
      <c r="Z22" s="16"/>
      <c r="AA22" s="16"/>
      <c r="AB22" s="16"/>
      <c r="AC22" s="16"/>
      <c r="AD22" s="16"/>
    </row>
    <row r="23" spans="1:30" ht="15.95" customHeight="1" x14ac:dyDescent="0.15">
      <c r="A23" s="16"/>
      <c r="B23" s="16"/>
      <c r="C23" s="161"/>
      <c r="D23" s="135"/>
      <c r="E23" s="166" t="s">
        <v>192</v>
      </c>
      <c r="F23" s="149" t="s">
        <v>195</v>
      </c>
      <c r="G23" s="145"/>
      <c r="H23" s="145"/>
      <c r="I23" s="145"/>
      <c r="J23" s="145"/>
      <c r="K23" s="145"/>
      <c r="L23" s="145"/>
      <c r="M23" s="163"/>
      <c r="N23" s="16"/>
      <c r="O23" s="16"/>
      <c r="P23" s="16"/>
      <c r="Q23" s="16"/>
      <c r="R23" s="16"/>
      <c r="S23" s="16"/>
      <c r="T23" s="16"/>
      <c r="U23" s="16"/>
      <c r="V23" s="16"/>
      <c r="W23" s="16"/>
      <c r="X23" s="16"/>
      <c r="Y23" s="16"/>
      <c r="Z23" s="16"/>
      <c r="AA23" s="16"/>
      <c r="AB23" s="16"/>
      <c r="AC23" s="16"/>
      <c r="AD23" s="16"/>
    </row>
    <row r="24" spans="1:30" ht="15.95" customHeight="1" x14ac:dyDescent="0.15">
      <c r="A24" s="16"/>
      <c r="B24" s="16"/>
      <c r="C24" s="161"/>
      <c r="D24" s="135"/>
      <c r="E24" s="145"/>
      <c r="F24" s="149" t="s">
        <v>196</v>
      </c>
      <c r="G24" s="149"/>
      <c r="H24" s="149"/>
      <c r="I24" s="149"/>
      <c r="J24" s="149"/>
      <c r="K24" s="149"/>
      <c r="L24" s="149"/>
      <c r="M24" s="163"/>
      <c r="N24" s="16"/>
      <c r="O24" s="16"/>
      <c r="P24" s="16"/>
      <c r="Q24" s="16"/>
      <c r="R24" s="16"/>
      <c r="S24" s="16"/>
      <c r="T24" s="16"/>
      <c r="U24" s="16"/>
      <c r="V24" s="16"/>
      <c r="W24" s="16"/>
      <c r="X24" s="16"/>
      <c r="Y24" s="16"/>
      <c r="Z24" s="16"/>
      <c r="AA24" s="16"/>
      <c r="AB24" s="16"/>
      <c r="AC24" s="16"/>
      <c r="AD24" s="16"/>
    </row>
    <row r="25" spans="1:30" ht="15.95" customHeight="1" x14ac:dyDescent="0.15">
      <c r="A25" s="16"/>
      <c r="B25" s="16"/>
      <c r="C25" s="161"/>
      <c r="D25" s="135"/>
      <c r="E25" s="145"/>
      <c r="F25" s="149" t="s">
        <v>197</v>
      </c>
      <c r="G25" s="149"/>
      <c r="H25" s="149"/>
      <c r="I25" s="149"/>
      <c r="J25" s="149"/>
      <c r="K25" s="149"/>
      <c r="L25" s="149"/>
      <c r="M25" s="163"/>
      <c r="N25" s="16"/>
      <c r="O25" s="16"/>
      <c r="P25" s="16"/>
      <c r="Q25" s="16"/>
      <c r="R25" s="16"/>
      <c r="S25" s="16"/>
      <c r="T25" s="16"/>
      <c r="U25" s="16"/>
      <c r="V25" s="16"/>
      <c r="W25" s="16"/>
      <c r="X25" s="16"/>
      <c r="Y25" s="16"/>
      <c r="Z25" s="16"/>
      <c r="AA25" s="16"/>
      <c r="AB25" s="16"/>
      <c r="AC25" s="16"/>
      <c r="AD25" s="16"/>
    </row>
    <row r="26" spans="1:30" ht="3.75" customHeight="1" x14ac:dyDescent="0.15">
      <c r="A26" s="16"/>
      <c r="B26" s="16"/>
      <c r="C26" s="161"/>
      <c r="D26" s="135"/>
      <c r="E26" s="145"/>
      <c r="F26" s="149"/>
      <c r="G26" s="149"/>
      <c r="H26" s="149"/>
      <c r="I26" s="149"/>
      <c r="J26" s="149"/>
      <c r="K26" s="149"/>
      <c r="L26" s="149"/>
      <c r="M26" s="163"/>
      <c r="N26" s="16"/>
      <c r="O26" s="16"/>
      <c r="P26" s="16"/>
      <c r="Q26" s="16"/>
      <c r="R26" s="16"/>
      <c r="S26" s="16"/>
      <c r="T26" s="16"/>
      <c r="U26" s="16"/>
      <c r="V26" s="16"/>
      <c r="W26" s="16"/>
      <c r="X26" s="16"/>
      <c r="Y26" s="16"/>
      <c r="Z26" s="16"/>
      <c r="AA26" s="16"/>
      <c r="AB26" s="16"/>
      <c r="AC26" s="16"/>
      <c r="AD26" s="16"/>
    </row>
    <row r="27" spans="1:30" ht="15.95" customHeight="1" x14ac:dyDescent="0.15">
      <c r="A27" s="16"/>
      <c r="B27" s="16"/>
      <c r="C27" s="161"/>
      <c r="D27" s="135"/>
      <c r="E27" s="167" t="s">
        <v>192</v>
      </c>
      <c r="F27" s="359" t="s">
        <v>555</v>
      </c>
      <c r="G27" s="359"/>
      <c r="H27" s="359"/>
      <c r="I27" s="359"/>
      <c r="J27" s="359"/>
      <c r="K27" s="359"/>
      <c r="L27" s="359"/>
      <c r="M27" s="163"/>
      <c r="N27" s="16"/>
      <c r="O27" s="16"/>
      <c r="P27" s="16"/>
      <c r="Q27" s="16"/>
      <c r="R27" s="16"/>
      <c r="S27" s="16"/>
      <c r="T27" s="16"/>
      <c r="U27" s="16"/>
      <c r="V27" s="16"/>
      <c r="W27" s="16"/>
      <c r="X27" s="16"/>
      <c r="Y27" s="16"/>
      <c r="Z27" s="16"/>
      <c r="AA27" s="16"/>
      <c r="AB27" s="16"/>
      <c r="AC27" s="16"/>
      <c r="AD27" s="16"/>
    </row>
    <row r="28" spans="1:30" ht="15.95" customHeight="1" x14ac:dyDescent="0.15">
      <c r="A28" s="16"/>
      <c r="B28" s="16"/>
      <c r="C28" s="161"/>
      <c r="D28" s="135"/>
      <c r="E28" s="145"/>
      <c r="F28" s="359"/>
      <c r="G28" s="359"/>
      <c r="H28" s="359"/>
      <c r="I28" s="359"/>
      <c r="J28" s="359"/>
      <c r="K28" s="359"/>
      <c r="L28" s="359"/>
      <c r="M28" s="163"/>
      <c r="N28" s="16"/>
      <c r="O28" s="16"/>
      <c r="P28" s="16"/>
      <c r="Q28" s="16"/>
      <c r="R28" s="16"/>
      <c r="S28" s="16"/>
      <c r="T28" s="16"/>
      <c r="U28" s="16"/>
      <c r="V28" s="16"/>
      <c r="W28" s="16"/>
      <c r="X28" s="16"/>
      <c r="Y28" s="16"/>
      <c r="Z28" s="16"/>
      <c r="AA28" s="16"/>
      <c r="AB28" s="16"/>
      <c r="AC28" s="16"/>
      <c r="AD28" s="16"/>
    </row>
    <row r="29" spans="1:30" ht="9.9499999999999993" customHeight="1" thickBot="1" x14ac:dyDescent="0.2">
      <c r="A29" s="16"/>
      <c r="B29" s="16"/>
      <c r="C29" s="168"/>
      <c r="D29" s="169"/>
      <c r="E29" s="169"/>
      <c r="F29" s="169"/>
      <c r="G29" s="169"/>
      <c r="H29" s="169"/>
      <c r="I29" s="169"/>
      <c r="J29" s="169"/>
      <c r="K29" s="169"/>
      <c r="L29" s="169"/>
      <c r="M29" s="170"/>
      <c r="N29" s="16"/>
      <c r="O29" s="16"/>
      <c r="P29" s="16"/>
      <c r="Q29" s="16"/>
      <c r="R29" s="16"/>
      <c r="S29" s="16"/>
      <c r="T29" s="16"/>
      <c r="U29" s="16"/>
      <c r="V29" s="16"/>
      <c r="W29" s="16"/>
      <c r="X29" s="16"/>
      <c r="Y29" s="16"/>
      <c r="Z29" s="16"/>
      <c r="AA29" s="16"/>
      <c r="AB29" s="16"/>
      <c r="AC29" s="16"/>
      <c r="AD29" s="16"/>
    </row>
    <row r="30" spans="1:30" ht="14.25" thickTop="1" x14ac:dyDescent="0.15">
      <c r="A30" s="16"/>
      <c r="B30" s="16"/>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row>
    <row r="31" spans="1:30" x14ac:dyDescent="0.15">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row>
    <row r="32" spans="1:30" ht="15.95" customHeight="1" x14ac:dyDescent="0.15">
      <c r="A32" s="16"/>
      <c r="B32" s="16"/>
      <c r="C32" s="369" t="s">
        <v>198</v>
      </c>
      <c r="D32" s="369"/>
      <c r="E32" s="369"/>
      <c r="F32" s="369"/>
      <c r="G32" s="369"/>
      <c r="H32" s="369"/>
      <c r="I32" s="369"/>
      <c r="J32" s="369"/>
      <c r="K32" s="369"/>
      <c r="L32" s="369"/>
      <c r="M32" s="369"/>
      <c r="N32" s="16"/>
      <c r="O32" s="16"/>
      <c r="P32" s="16"/>
      <c r="Q32" s="16"/>
      <c r="R32" s="16"/>
      <c r="S32" s="16"/>
      <c r="T32" s="16"/>
      <c r="U32" s="16"/>
      <c r="V32" s="16"/>
      <c r="W32" s="16"/>
      <c r="X32" s="16"/>
      <c r="Y32" s="16"/>
      <c r="Z32" s="16"/>
      <c r="AA32" s="16"/>
      <c r="AB32" s="16"/>
      <c r="AC32" s="16"/>
      <c r="AD32" s="16"/>
    </row>
    <row r="33" spans="1:30" ht="15.95" customHeight="1" x14ac:dyDescent="0.15">
      <c r="A33" s="16"/>
      <c r="B33" s="16"/>
      <c r="C33" s="369"/>
      <c r="D33" s="369"/>
      <c r="E33" s="369"/>
      <c r="F33" s="369"/>
      <c r="G33" s="369"/>
      <c r="H33" s="369"/>
      <c r="I33" s="369"/>
      <c r="J33" s="369"/>
      <c r="K33" s="369"/>
      <c r="L33" s="369"/>
      <c r="M33" s="369"/>
      <c r="N33" s="16"/>
      <c r="O33" s="16"/>
      <c r="P33" s="16"/>
      <c r="Q33" s="16"/>
      <c r="R33" s="16"/>
      <c r="S33" s="16"/>
      <c r="T33" s="16"/>
      <c r="U33" s="16"/>
      <c r="V33" s="16"/>
      <c r="W33" s="16"/>
      <c r="X33" s="16"/>
      <c r="Y33" s="16"/>
      <c r="Z33" s="16"/>
      <c r="AA33" s="16"/>
      <c r="AB33" s="16"/>
      <c r="AC33" s="16"/>
      <c r="AD33" s="16"/>
    </row>
    <row r="34" spans="1:30" ht="3.75" customHeight="1" x14ac:dyDescent="0.15">
      <c r="A34" s="16"/>
      <c r="B34" s="16"/>
      <c r="C34" s="21"/>
      <c r="D34" s="21"/>
      <c r="E34" s="21"/>
      <c r="F34" s="21"/>
      <c r="G34" s="21"/>
      <c r="H34" s="21"/>
      <c r="I34" s="21"/>
      <c r="J34" s="21"/>
      <c r="K34" s="21"/>
      <c r="L34" s="21"/>
      <c r="M34" s="21"/>
      <c r="N34" s="16"/>
      <c r="O34" s="16"/>
      <c r="P34" s="16"/>
      <c r="Q34" s="16"/>
      <c r="R34" s="16"/>
      <c r="S34" s="16"/>
      <c r="T34" s="16"/>
      <c r="U34" s="16"/>
      <c r="V34" s="16"/>
      <c r="W34" s="16"/>
      <c r="X34" s="16"/>
      <c r="Y34" s="16"/>
      <c r="Z34" s="16"/>
      <c r="AA34" s="16"/>
      <c r="AB34" s="16"/>
      <c r="AC34" s="16"/>
      <c r="AD34" s="16"/>
    </row>
    <row r="35" spans="1:30" ht="15.95" customHeight="1" x14ac:dyDescent="0.15">
      <c r="A35" s="16"/>
      <c r="B35" s="16"/>
      <c r="C35" s="370" t="s">
        <v>199</v>
      </c>
      <c r="D35" s="370"/>
      <c r="E35" s="370"/>
      <c r="F35" s="370"/>
      <c r="G35" s="370"/>
      <c r="H35" s="370"/>
      <c r="I35" s="370"/>
      <c r="J35" s="370"/>
      <c r="K35" s="370"/>
      <c r="L35" s="370"/>
      <c r="M35" s="370"/>
      <c r="N35" s="16"/>
      <c r="O35" s="16"/>
      <c r="P35" s="16"/>
      <c r="Q35" s="16"/>
      <c r="R35" s="16"/>
      <c r="S35" s="16"/>
      <c r="T35" s="16"/>
      <c r="U35" s="16"/>
      <c r="V35" s="16"/>
      <c r="W35" s="16"/>
      <c r="X35" s="16"/>
      <c r="Y35" s="16"/>
      <c r="Z35" s="16"/>
      <c r="AA35" s="16"/>
      <c r="AB35" s="16"/>
      <c r="AC35" s="16"/>
      <c r="AD35" s="16"/>
    </row>
    <row r="36" spans="1:30" ht="6.95" customHeight="1" x14ac:dyDescent="0.15">
      <c r="A36" s="16"/>
      <c r="B36" s="16"/>
      <c r="C36" s="22"/>
      <c r="D36" s="23"/>
      <c r="E36" s="23"/>
      <c r="F36" s="23"/>
      <c r="G36" s="23"/>
      <c r="H36" s="23"/>
      <c r="I36" s="23"/>
      <c r="J36" s="23"/>
      <c r="K36" s="23"/>
      <c r="L36" s="23"/>
      <c r="M36" s="23"/>
      <c r="N36" s="16"/>
      <c r="O36" s="16"/>
      <c r="P36" s="16"/>
      <c r="Q36" s="16"/>
      <c r="R36" s="16"/>
      <c r="S36" s="16"/>
      <c r="T36" s="16"/>
      <c r="U36" s="16"/>
      <c r="V36" s="16"/>
      <c r="W36" s="16"/>
      <c r="X36" s="16"/>
      <c r="Y36" s="16"/>
      <c r="Z36" s="16"/>
      <c r="AA36" s="16"/>
      <c r="AB36" s="16"/>
      <c r="AC36" s="16"/>
      <c r="AD36" s="16"/>
    </row>
    <row r="37" spans="1:30" x14ac:dyDescent="0.15">
      <c r="A37" s="16"/>
      <c r="B37" s="16"/>
      <c r="C37" s="24" t="s">
        <v>742</v>
      </c>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row>
    <row r="38" spans="1:30" x14ac:dyDescent="0.15">
      <c r="A38" s="16"/>
      <c r="B38" s="16"/>
      <c r="C38" s="24"/>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row>
    <row r="39" spans="1:30" x14ac:dyDescent="0.15">
      <c r="A39" s="16"/>
      <c r="B39" s="16"/>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row>
    <row r="40" spans="1:30" x14ac:dyDescent="0.15">
      <c r="A40" s="16"/>
      <c r="B40" s="16"/>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c r="AD40" s="16"/>
    </row>
    <row r="41" spans="1:30" x14ac:dyDescent="0.15">
      <c r="A41" s="16"/>
      <c r="B41" s="16" t="s">
        <v>200</v>
      </c>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row>
    <row r="42" spans="1:30" s="3" customFormat="1" ht="26.1" customHeight="1" x14ac:dyDescent="0.15">
      <c r="A42" s="22"/>
      <c r="B42" s="355" t="s">
        <v>201</v>
      </c>
      <c r="C42" s="356"/>
      <c r="D42" s="356"/>
      <c r="E42" s="357"/>
      <c r="F42" s="358"/>
      <c r="G42" s="358"/>
      <c r="H42" s="358"/>
      <c r="I42" s="358"/>
      <c r="J42" s="358"/>
      <c r="K42" s="358"/>
      <c r="L42" s="358"/>
      <c r="M42" s="25"/>
      <c r="N42" s="22"/>
      <c r="O42" s="22"/>
      <c r="P42" s="22"/>
      <c r="Q42" s="22"/>
      <c r="R42" s="22"/>
      <c r="S42" s="22"/>
      <c r="T42" s="22"/>
      <c r="U42" s="22"/>
      <c r="V42" s="22"/>
      <c r="W42" s="22"/>
      <c r="X42" s="22"/>
      <c r="Y42" s="22"/>
      <c r="Z42" s="22"/>
      <c r="AA42" s="22"/>
      <c r="AB42" s="22"/>
      <c r="AC42" s="22"/>
      <c r="AD42" s="22"/>
    </row>
    <row r="43" spans="1:30" s="3" customFormat="1" ht="26.1" customHeight="1" x14ac:dyDescent="0.15">
      <c r="A43" s="22"/>
      <c r="B43" s="355" t="s">
        <v>202</v>
      </c>
      <c r="C43" s="356"/>
      <c r="D43" s="356"/>
      <c r="E43" s="357"/>
      <c r="F43" s="358"/>
      <c r="G43" s="358"/>
      <c r="H43" s="358"/>
      <c r="I43" s="358"/>
      <c r="J43" s="358"/>
      <c r="K43" s="358"/>
      <c r="L43" s="358"/>
      <c r="M43" s="25"/>
      <c r="N43" s="22"/>
      <c r="O43" s="22"/>
      <c r="P43" s="22"/>
      <c r="Q43" s="22"/>
      <c r="R43" s="22"/>
      <c r="S43" s="22"/>
      <c r="T43" s="22"/>
      <c r="U43" s="22"/>
      <c r="V43" s="22"/>
      <c r="W43" s="22"/>
      <c r="X43" s="22"/>
      <c r="Y43" s="22"/>
      <c r="Z43" s="22"/>
      <c r="AA43" s="22"/>
      <c r="AB43" s="22"/>
      <c r="AC43" s="22"/>
      <c r="AD43" s="22"/>
    </row>
    <row r="44" spans="1:30" s="3" customFormat="1" ht="26.1" customHeight="1" x14ac:dyDescent="0.15">
      <c r="A44" s="22"/>
      <c r="B44" s="355" t="s">
        <v>203</v>
      </c>
      <c r="C44" s="356"/>
      <c r="D44" s="356"/>
      <c r="E44" s="357"/>
      <c r="F44" s="358"/>
      <c r="G44" s="358"/>
      <c r="H44" s="358"/>
      <c r="I44" s="358"/>
      <c r="J44" s="358"/>
      <c r="K44" s="358"/>
      <c r="L44" s="358"/>
      <c r="M44" s="25"/>
      <c r="N44" s="22"/>
      <c r="O44" s="22"/>
      <c r="P44" s="22"/>
      <c r="Q44" s="22"/>
      <c r="R44" s="22"/>
      <c r="S44" s="22"/>
      <c r="T44" s="22"/>
      <c r="U44" s="22"/>
      <c r="V44" s="22"/>
      <c r="W44" s="22"/>
      <c r="X44" s="22"/>
      <c r="Y44" s="22"/>
      <c r="Z44" s="22"/>
      <c r="AA44" s="22"/>
      <c r="AB44" s="22"/>
      <c r="AC44" s="22"/>
      <c r="AD44" s="22"/>
    </row>
    <row r="45" spans="1:30" s="3" customFormat="1" ht="26.1" customHeight="1" x14ac:dyDescent="0.15">
      <c r="A45" s="22"/>
      <c r="B45" s="355" t="s">
        <v>204</v>
      </c>
      <c r="C45" s="356"/>
      <c r="D45" s="356"/>
      <c r="E45" s="357"/>
      <c r="F45" s="358"/>
      <c r="G45" s="358"/>
      <c r="H45" s="358"/>
      <c r="I45" s="358"/>
      <c r="J45" s="358"/>
      <c r="K45" s="358"/>
      <c r="L45" s="358"/>
      <c r="M45" s="25"/>
      <c r="N45" s="22"/>
      <c r="O45" s="22"/>
      <c r="P45" s="22"/>
      <c r="Q45" s="22"/>
      <c r="R45" s="22"/>
      <c r="S45" s="22"/>
      <c r="T45" s="22"/>
      <c r="U45" s="22"/>
      <c r="V45" s="22"/>
      <c r="W45" s="22"/>
      <c r="X45" s="22"/>
      <c r="Y45" s="22"/>
      <c r="Z45" s="22"/>
      <c r="AA45" s="22"/>
      <c r="AB45" s="22"/>
      <c r="AC45" s="22"/>
      <c r="AD45" s="22"/>
    </row>
    <row r="46" spans="1:30" s="3" customFormat="1" ht="26.1" customHeight="1" x14ac:dyDescent="0.15">
      <c r="A46" s="22"/>
      <c r="B46" s="355" t="s">
        <v>205</v>
      </c>
      <c r="C46" s="356"/>
      <c r="D46" s="356"/>
      <c r="E46" s="357"/>
      <c r="F46" s="4"/>
      <c r="G46" s="10" t="s">
        <v>222</v>
      </c>
      <c r="H46" s="363"/>
      <c r="I46" s="363"/>
      <c r="J46" s="363"/>
      <c r="K46" s="10" t="s">
        <v>222</v>
      </c>
      <c r="L46" s="5"/>
      <c r="M46" s="25"/>
      <c r="N46" s="22"/>
      <c r="O46" s="22"/>
      <c r="P46" s="22"/>
      <c r="Q46" s="22"/>
      <c r="R46" s="22"/>
      <c r="S46" s="22"/>
      <c r="T46" s="22"/>
      <c r="U46" s="22"/>
      <c r="V46" s="22"/>
      <c r="W46" s="22"/>
      <c r="X46" s="22"/>
      <c r="Y46" s="22"/>
      <c r="Z46" s="22"/>
      <c r="AA46" s="22"/>
      <c r="AB46" s="22"/>
      <c r="AC46" s="22"/>
      <c r="AD46" s="22"/>
    </row>
    <row r="47" spans="1:30" s="3" customFormat="1" ht="26.1" customHeight="1" x14ac:dyDescent="0.15">
      <c r="A47" s="22"/>
      <c r="B47" s="355" t="s">
        <v>206</v>
      </c>
      <c r="C47" s="356"/>
      <c r="D47" s="356"/>
      <c r="E47" s="357"/>
      <c r="F47" s="4"/>
      <c r="G47" s="10" t="s">
        <v>222</v>
      </c>
      <c r="H47" s="363"/>
      <c r="I47" s="363"/>
      <c r="J47" s="363"/>
      <c r="K47" s="10" t="s">
        <v>222</v>
      </c>
      <c r="L47" s="5"/>
      <c r="M47" s="25"/>
      <c r="N47" s="22"/>
      <c r="O47" s="22"/>
      <c r="P47" s="22"/>
      <c r="Q47" s="22"/>
      <c r="R47" s="22"/>
      <c r="S47" s="22"/>
      <c r="T47" s="22"/>
      <c r="U47" s="22"/>
      <c r="V47" s="22"/>
      <c r="W47" s="22"/>
      <c r="X47" s="22"/>
      <c r="Y47" s="22"/>
      <c r="Z47" s="22"/>
      <c r="AA47" s="22"/>
      <c r="AB47" s="22"/>
      <c r="AC47" s="22"/>
      <c r="AD47" s="22"/>
    </row>
    <row r="48" spans="1:30" s="3" customFormat="1" ht="26.1" customHeight="1" x14ac:dyDescent="0.15">
      <c r="A48" s="22"/>
      <c r="B48" s="360" t="s">
        <v>207</v>
      </c>
      <c r="C48" s="361"/>
      <c r="D48" s="361"/>
      <c r="E48" s="362"/>
      <c r="F48" s="364"/>
      <c r="G48" s="365"/>
      <c r="H48" s="365"/>
      <c r="I48" s="11" t="s">
        <v>223</v>
      </c>
      <c r="J48" s="365"/>
      <c r="K48" s="365"/>
      <c r="L48" s="366"/>
      <c r="M48" s="25"/>
      <c r="N48" s="22"/>
      <c r="O48" s="22"/>
      <c r="P48" s="22"/>
      <c r="Q48" s="22"/>
      <c r="R48" s="22"/>
      <c r="S48" s="22"/>
      <c r="T48" s="22"/>
      <c r="U48" s="22"/>
      <c r="V48" s="22"/>
      <c r="W48" s="22"/>
      <c r="X48" s="22"/>
      <c r="Y48" s="22"/>
      <c r="Z48" s="22"/>
      <c r="AA48" s="22"/>
      <c r="AB48" s="22"/>
      <c r="AC48" s="22"/>
      <c r="AD48" s="22"/>
    </row>
    <row r="49" spans="1:30" x14ac:dyDescent="0.15">
      <c r="A49" s="16"/>
      <c r="B49" s="16"/>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6"/>
      <c r="AD49" s="16"/>
    </row>
    <row r="50" spans="1:30" x14ac:dyDescent="0.15">
      <c r="A50" s="16"/>
      <c r="B50" s="16"/>
      <c r="C50" s="16"/>
      <c r="D50" s="16"/>
      <c r="E50" s="16"/>
      <c r="F50" s="16"/>
      <c r="G50" s="16"/>
      <c r="H50" s="16"/>
      <c r="I50" s="16"/>
      <c r="J50" s="16"/>
      <c r="K50" s="16"/>
      <c r="L50" s="16"/>
      <c r="M50" s="16"/>
      <c r="N50" s="16"/>
      <c r="O50" s="16"/>
      <c r="P50" s="16"/>
      <c r="Q50" s="16"/>
      <c r="R50" s="16"/>
      <c r="S50" s="16"/>
      <c r="T50" s="16"/>
      <c r="U50" s="16"/>
      <c r="V50" s="16"/>
      <c r="W50" s="16"/>
      <c r="X50" s="16"/>
      <c r="Y50" s="16"/>
      <c r="Z50" s="16"/>
      <c r="AA50" s="16"/>
      <c r="AB50" s="16"/>
      <c r="AC50" s="16"/>
      <c r="AD50" s="16"/>
    </row>
    <row r="51" spans="1:30" x14ac:dyDescent="0.15">
      <c r="A51" s="16"/>
      <c r="B51" s="16"/>
      <c r="C51" s="16"/>
      <c r="D51" s="16"/>
      <c r="E51" s="16"/>
      <c r="F51" s="16"/>
      <c r="G51" s="16"/>
      <c r="H51" s="16"/>
      <c r="I51" s="16"/>
      <c r="J51" s="16"/>
      <c r="K51" s="16"/>
      <c r="L51" s="16"/>
      <c r="M51" s="16"/>
      <c r="N51" s="16"/>
      <c r="O51" s="16"/>
      <c r="P51" s="16"/>
      <c r="Q51" s="16"/>
      <c r="R51" s="16"/>
      <c r="S51" s="16"/>
      <c r="T51" s="16"/>
      <c r="U51" s="16"/>
      <c r="V51" s="16"/>
      <c r="W51" s="16"/>
      <c r="X51" s="16"/>
      <c r="Y51" s="16"/>
      <c r="Z51" s="16"/>
      <c r="AA51" s="16"/>
      <c r="AB51" s="16"/>
      <c r="AC51" s="16"/>
      <c r="AD51" s="16"/>
    </row>
    <row r="52" spans="1:30" x14ac:dyDescent="0.15">
      <c r="A52" s="16"/>
      <c r="B52" s="16"/>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6"/>
      <c r="AD52" s="16"/>
    </row>
    <row r="53" spans="1:30" x14ac:dyDescent="0.15">
      <c r="A53" s="16"/>
      <c r="B53" s="16"/>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row>
    <row r="54" spans="1:30" x14ac:dyDescent="0.15">
      <c r="A54" s="16"/>
      <c r="B54" s="16"/>
      <c r="C54" s="16"/>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c r="AD54" s="16"/>
    </row>
    <row r="55" spans="1:30" x14ac:dyDescent="0.15">
      <c r="A55" s="16"/>
      <c r="B55" s="16"/>
      <c r="C55" s="16"/>
      <c r="D55" s="16"/>
      <c r="E55" s="16"/>
      <c r="F55" s="16"/>
      <c r="G55" s="16"/>
      <c r="H55" s="16"/>
      <c r="I55" s="16"/>
      <c r="J55" s="16"/>
      <c r="K55" s="16"/>
      <c r="L55" s="16"/>
      <c r="M55" s="16"/>
      <c r="N55" s="16"/>
      <c r="O55" s="16"/>
      <c r="P55" s="16"/>
      <c r="Q55" s="16"/>
      <c r="R55" s="16"/>
      <c r="S55" s="16"/>
      <c r="T55" s="16"/>
      <c r="U55" s="16"/>
      <c r="V55" s="16"/>
      <c r="W55" s="16"/>
      <c r="X55" s="16"/>
      <c r="Y55" s="16"/>
      <c r="Z55" s="16"/>
      <c r="AA55" s="16"/>
      <c r="AB55" s="16"/>
      <c r="AC55" s="16"/>
      <c r="AD55" s="16"/>
    </row>
    <row r="56" spans="1:30" x14ac:dyDescent="0.15">
      <c r="A56" s="16"/>
      <c r="B56" s="16"/>
      <c r="C56" s="16"/>
      <c r="D56" s="16"/>
      <c r="E56" s="16"/>
      <c r="F56" s="16"/>
      <c r="G56" s="16"/>
      <c r="H56" s="16"/>
      <c r="I56" s="16"/>
      <c r="J56" s="16"/>
      <c r="K56" s="16"/>
      <c r="L56" s="16"/>
      <c r="M56" s="16"/>
      <c r="N56" s="16"/>
      <c r="O56" s="16"/>
      <c r="P56" s="16"/>
      <c r="Q56" s="16"/>
      <c r="R56" s="16"/>
      <c r="S56" s="16"/>
      <c r="T56" s="16"/>
      <c r="U56" s="16"/>
      <c r="V56" s="16"/>
      <c r="W56" s="16"/>
      <c r="X56" s="16"/>
      <c r="Y56" s="16"/>
      <c r="Z56" s="16"/>
      <c r="AA56" s="16"/>
      <c r="AB56" s="16"/>
      <c r="AC56" s="16"/>
      <c r="AD56" s="16"/>
    </row>
    <row r="57" spans="1:30" x14ac:dyDescent="0.15">
      <c r="A57" s="16"/>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row>
    <row r="58" spans="1:30" x14ac:dyDescent="0.15">
      <c r="A58" s="16"/>
      <c r="B58" s="16"/>
      <c r="C58" s="16"/>
      <c r="D58" s="16"/>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row>
    <row r="59" spans="1:30" x14ac:dyDescent="0.15">
      <c r="A59" s="16"/>
      <c r="B59" s="16"/>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row>
    <row r="60" spans="1:30" x14ac:dyDescent="0.15">
      <c r="A60" s="16"/>
      <c r="B60" s="16"/>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6"/>
      <c r="AD60" s="16"/>
    </row>
    <row r="61" spans="1:30" x14ac:dyDescent="0.15">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row>
    <row r="62" spans="1:30" x14ac:dyDescent="0.15">
      <c r="A62" s="16"/>
      <c r="B62" s="16"/>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row>
    <row r="63" spans="1:30" x14ac:dyDescent="0.15">
      <c r="A63" s="16"/>
      <c r="B63" s="16"/>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6"/>
      <c r="AD63" s="16"/>
    </row>
    <row r="64" spans="1:30" x14ac:dyDescent="0.15">
      <c r="A64" s="16"/>
      <c r="B64" s="16"/>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c r="AC64" s="16"/>
      <c r="AD64" s="16"/>
    </row>
    <row r="65" spans="1:30" x14ac:dyDescent="0.15">
      <c r="A65" s="16"/>
      <c r="B65" s="16"/>
      <c r="C65" s="16"/>
      <c r="D65" s="16"/>
      <c r="E65" s="16"/>
      <c r="F65" s="16"/>
      <c r="G65" s="16"/>
      <c r="H65" s="16"/>
      <c r="I65" s="16"/>
      <c r="J65" s="16"/>
      <c r="K65" s="16"/>
      <c r="L65" s="16"/>
      <c r="M65" s="16"/>
      <c r="N65" s="16"/>
      <c r="O65" s="16"/>
      <c r="P65" s="16"/>
      <c r="Q65" s="16"/>
      <c r="R65" s="16"/>
      <c r="S65" s="16"/>
      <c r="T65" s="16"/>
      <c r="U65" s="16"/>
      <c r="V65" s="16"/>
      <c r="W65" s="16"/>
      <c r="X65" s="16"/>
      <c r="Y65" s="16"/>
      <c r="Z65" s="16"/>
      <c r="AA65" s="16"/>
      <c r="AB65" s="16"/>
      <c r="AC65" s="16"/>
      <c r="AD65" s="16"/>
    </row>
    <row r="66" spans="1:30" x14ac:dyDescent="0.15">
      <c r="A66" s="16"/>
      <c r="B66" s="16"/>
      <c r="C66" s="16"/>
      <c r="D66" s="16"/>
      <c r="E66" s="16"/>
      <c r="F66" s="16"/>
      <c r="G66" s="16"/>
      <c r="H66" s="16"/>
      <c r="I66" s="16"/>
      <c r="J66" s="16"/>
      <c r="K66" s="16"/>
      <c r="L66" s="16"/>
      <c r="M66" s="16"/>
      <c r="N66" s="16"/>
      <c r="O66" s="16"/>
      <c r="P66" s="16"/>
      <c r="Q66" s="16"/>
      <c r="R66" s="16"/>
      <c r="S66" s="16"/>
      <c r="T66" s="16"/>
      <c r="U66" s="16"/>
      <c r="V66" s="16"/>
      <c r="W66" s="16"/>
      <c r="X66" s="16"/>
      <c r="Y66" s="16"/>
      <c r="Z66" s="16"/>
      <c r="AA66" s="16"/>
      <c r="AB66" s="16"/>
      <c r="AC66" s="16"/>
      <c r="AD66" s="16"/>
    </row>
    <row r="67" spans="1:30" x14ac:dyDescent="0.15">
      <c r="A67" s="16"/>
      <c r="B67" s="16"/>
      <c r="C67" s="16"/>
      <c r="D67" s="16"/>
      <c r="E67" s="16"/>
      <c r="F67" s="16"/>
      <c r="G67" s="16"/>
      <c r="H67" s="16"/>
      <c r="I67" s="16"/>
      <c r="J67" s="16"/>
      <c r="K67" s="16"/>
      <c r="L67" s="16"/>
      <c r="M67" s="16"/>
      <c r="N67" s="16"/>
      <c r="O67" s="16"/>
      <c r="P67" s="16"/>
      <c r="Q67" s="16"/>
      <c r="R67" s="16"/>
      <c r="S67" s="16"/>
      <c r="T67" s="16"/>
      <c r="U67" s="16"/>
      <c r="V67" s="16"/>
      <c r="W67" s="16"/>
      <c r="X67" s="16"/>
      <c r="Y67" s="16"/>
      <c r="Z67" s="16"/>
      <c r="AA67" s="16"/>
      <c r="AB67" s="16"/>
      <c r="AC67" s="16"/>
      <c r="AD67" s="16"/>
    </row>
    <row r="68" spans="1:30" x14ac:dyDescent="0.15">
      <c r="A68" s="16"/>
      <c r="B68" s="16"/>
      <c r="C68" s="16"/>
      <c r="D68" s="16"/>
      <c r="E68" s="16"/>
      <c r="F68" s="16"/>
      <c r="G68" s="16"/>
      <c r="H68" s="16"/>
      <c r="I68" s="16"/>
      <c r="J68" s="16"/>
      <c r="K68" s="16"/>
      <c r="L68" s="16"/>
      <c r="M68" s="16"/>
      <c r="N68" s="16"/>
      <c r="O68" s="16"/>
      <c r="P68" s="16"/>
      <c r="Q68" s="16"/>
      <c r="R68" s="16"/>
      <c r="S68" s="16"/>
      <c r="T68" s="16"/>
      <c r="U68" s="16"/>
      <c r="V68" s="16"/>
      <c r="W68" s="16"/>
      <c r="X68" s="16"/>
      <c r="Y68" s="16"/>
      <c r="Z68" s="16"/>
      <c r="AA68" s="16"/>
      <c r="AB68" s="16"/>
      <c r="AC68" s="16"/>
      <c r="AD68" s="16"/>
    </row>
    <row r="69" spans="1:30" x14ac:dyDescent="0.15">
      <c r="A69" s="16"/>
      <c r="B69" s="16"/>
      <c r="C69" s="16"/>
      <c r="D69" s="16"/>
      <c r="E69" s="16"/>
      <c r="F69" s="16"/>
      <c r="G69" s="16"/>
      <c r="H69" s="16"/>
      <c r="I69" s="16"/>
      <c r="J69" s="16"/>
      <c r="K69" s="16"/>
      <c r="L69" s="16"/>
      <c r="M69" s="16"/>
      <c r="N69" s="16"/>
      <c r="O69" s="16"/>
      <c r="P69" s="16"/>
      <c r="Q69" s="16"/>
      <c r="R69" s="16"/>
      <c r="S69" s="16"/>
      <c r="T69" s="16"/>
      <c r="U69" s="16"/>
      <c r="V69" s="16"/>
      <c r="W69" s="16"/>
      <c r="X69" s="16"/>
      <c r="Y69" s="16"/>
      <c r="Z69" s="16"/>
      <c r="AA69" s="16"/>
      <c r="AB69" s="16"/>
      <c r="AC69" s="16"/>
      <c r="AD69" s="16"/>
    </row>
    <row r="70" spans="1:30" x14ac:dyDescent="0.15">
      <c r="A70" s="16"/>
      <c r="B70" s="16"/>
      <c r="C70" s="16"/>
      <c r="D70" s="16"/>
      <c r="E70" s="16"/>
      <c r="F70" s="16"/>
      <c r="G70" s="16"/>
      <c r="H70" s="16"/>
      <c r="I70" s="16"/>
      <c r="J70" s="16"/>
      <c r="K70" s="16"/>
      <c r="L70" s="16"/>
      <c r="M70" s="16"/>
      <c r="N70" s="16"/>
      <c r="O70" s="16"/>
      <c r="P70" s="16"/>
      <c r="Q70" s="16"/>
      <c r="R70" s="16"/>
      <c r="S70" s="16"/>
      <c r="T70" s="16"/>
      <c r="U70" s="16"/>
      <c r="V70" s="16"/>
      <c r="W70" s="16"/>
      <c r="X70" s="16"/>
      <c r="Y70" s="16"/>
      <c r="Z70" s="16"/>
      <c r="AA70" s="16"/>
      <c r="AB70" s="16"/>
      <c r="AC70" s="16"/>
      <c r="AD70" s="16"/>
    </row>
    <row r="71" spans="1:30" x14ac:dyDescent="0.15">
      <c r="A71" s="16"/>
      <c r="B71" s="16"/>
      <c r="C71" s="16"/>
      <c r="D71" s="16"/>
      <c r="E71" s="16"/>
      <c r="F71" s="16"/>
      <c r="G71" s="16"/>
      <c r="H71" s="16"/>
      <c r="I71" s="16"/>
      <c r="J71" s="16"/>
      <c r="K71" s="16"/>
      <c r="L71" s="16"/>
      <c r="M71" s="16"/>
      <c r="N71" s="16"/>
      <c r="O71" s="16"/>
      <c r="P71" s="16"/>
      <c r="Q71" s="16"/>
      <c r="R71" s="16"/>
      <c r="S71" s="16"/>
      <c r="T71" s="16"/>
      <c r="U71" s="16"/>
      <c r="V71" s="16"/>
      <c r="W71" s="16"/>
      <c r="X71" s="16"/>
      <c r="Y71" s="16"/>
      <c r="Z71" s="16"/>
      <c r="AA71" s="16"/>
      <c r="AB71" s="16"/>
      <c r="AC71" s="16"/>
      <c r="AD71" s="16"/>
    </row>
    <row r="72" spans="1:30" x14ac:dyDescent="0.15">
      <c r="A72" s="16"/>
      <c r="B72" s="16"/>
      <c r="C72" s="16"/>
      <c r="D72" s="16"/>
      <c r="E72" s="16"/>
      <c r="F72" s="16"/>
      <c r="G72" s="16"/>
      <c r="H72" s="16"/>
      <c r="I72" s="16"/>
      <c r="J72" s="16"/>
      <c r="K72" s="16"/>
      <c r="L72" s="16"/>
      <c r="M72" s="16"/>
      <c r="N72" s="16"/>
      <c r="O72" s="16"/>
      <c r="P72" s="16"/>
      <c r="Q72" s="16"/>
      <c r="R72" s="16"/>
      <c r="S72" s="16"/>
      <c r="T72" s="16"/>
      <c r="U72" s="16"/>
      <c r="V72" s="16"/>
      <c r="W72" s="16"/>
      <c r="X72" s="16"/>
      <c r="Y72" s="16"/>
      <c r="Z72" s="16"/>
      <c r="AA72" s="16"/>
      <c r="AB72" s="16"/>
      <c r="AC72" s="16"/>
      <c r="AD72" s="16"/>
    </row>
    <row r="73" spans="1:30" x14ac:dyDescent="0.15">
      <c r="A73" s="16"/>
      <c r="B73" s="16"/>
      <c r="C73" s="16"/>
      <c r="D73" s="16"/>
      <c r="E73" s="16"/>
      <c r="F73" s="16"/>
      <c r="G73" s="16"/>
      <c r="H73" s="16"/>
      <c r="I73" s="16"/>
      <c r="J73" s="16"/>
      <c r="K73" s="16"/>
      <c r="L73" s="16"/>
      <c r="M73" s="16"/>
      <c r="N73" s="16"/>
      <c r="O73" s="16"/>
      <c r="P73" s="16"/>
      <c r="Q73" s="16"/>
      <c r="R73" s="16"/>
      <c r="S73" s="16"/>
      <c r="T73" s="16"/>
      <c r="U73" s="16"/>
      <c r="V73" s="16"/>
      <c r="W73" s="16"/>
      <c r="X73" s="16"/>
      <c r="Y73" s="16"/>
      <c r="Z73" s="16"/>
      <c r="AA73" s="16"/>
      <c r="AB73" s="16"/>
      <c r="AC73" s="16"/>
      <c r="AD73" s="16"/>
    </row>
    <row r="74" spans="1:30" x14ac:dyDescent="0.15">
      <c r="A74" s="16"/>
      <c r="B74" s="16"/>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row>
    <row r="75" spans="1:30" x14ac:dyDescent="0.15">
      <c r="A75" s="16"/>
      <c r="B75" s="16"/>
      <c r="C75" s="16"/>
      <c r="D75" s="16"/>
      <c r="E75" s="16"/>
      <c r="F75" s="16"/>
      <c r="G75" s="16"/>
      <c r="H75" s="16"/>
      <c r="I75" s="16"/>
      <c r="J75" s="16"/>
      <c r="K75" s="16"/>
      <c r="L75" s="16"/>
      <c r="M75" s="16"/>
      <c r="N75" s="16"/>
      <c r="O75" s="16"/>
      <c r="P75" s="16"/>
      <c r="Q75" s="16"/>
      <c r="R75" s="16"/>
      <c r="S75" s="16"/>
      <c r="T75" s="16"/>
      <c r="U75" s="16"/>
      <c r="V75" s="16"/>
      <c r="W75" s="16"/>
      <c r="X75" s="16"/>
      <c r="Y75" s="16"/>
      <c r="Z75" s="16"/>
      <c r="AA75" s="16"/>
      <c r="AB75" s="16"/>
      <c r="AC75" s="16"/>
      <c r="AD75" s="16"/>
    </row>
    <row r="76" spans="1:30" x14ac:dyDescent="0.15">
      <c r="A76" s="16"/>
      <c r="B76" s="16"/>
      <c r="C76" s="16"/>
      <c r="D76" s="16"/>
      <c r="E76" s="16"/>
      <c r="F76" s="16"/>
      <c r="G76" s="16"/>
      <c r="H76" s="16"/>
      <c r="I76" s="16"/>
      <c r="J76" s="16"/>
      <c r="K76" s="16"/>
      <c r="L76" s="16"/>
      <c r="M76" s="16"/>
      <c r="N76" s="16"/>
      <c r="O76" s="16"/>
      <c r="P76" s="16"/>
      <c r="Q76" s="16"/>
      <c r="R76" s="16"/>
      <c r="S76" s="16"/>
      <c r="T76" s="16"/>
      <c r="U76" s="16"/>
      <c r="V76" s="16"/>
      <c r="W76" s="16"/>
      <c r="X76" s="16"/>
      <c r="Y76" s="16"/>
      <c r="Z76" s="16"/>
      <c r="AA76" s="16"/>
      <c r="AB76" s="16"/>
      <c r="AC76" s="16"/>
      <c r="AD76" s="16"/>
    </row>
    <row r="77" spans="1:30" x14ac:dyDescent="0.15">
      <c r="A77" s="16"/>
      <c r="B77" s="16"/>
      <c r="C77" s="16"/>
      <c r="D77" s="16"/>
      <c r="E77" s="16"/>
      <c r="F77" s="16"/>
      <c r="G77" s="16"/>
      <c r="H77" s="16"/>
      <c r="I77" s="16"/>
      <c r="J77" s="16"/>
      <c r="K77" s="16"/>
      <c r="L77" s="16"/>
      <c r="M77" s="16"/>
      <c r="N77" s="16"/>
      <c r="O77" s="16"/>
      <c r="P77" s="16"/>
      <c r="Q77" s="16"/>
      <c r="R77" s="16"/>
      <c r="S77" s="16"/>
      <c r="T77" s="16"/>
      <c r="U77" s="16"/>
      <c r="V77" s="16"/>
      <c r="W77" s="16"/>
      <c r="X77" s="16"/>
      <c r="Y77" s="16"/>
      <c r="Z77" s="16"/>
      <c r="AA77" s="16"/>
      <c r="AB77" s="16"/>
      <c r="AC77" s="16"/>
      <c r="AD77" s="16"/>
    </row>
    <row r="78" spans="1:30" x14ac:dyDescent="0.15">
      <c r="A78" s="16"/>
      <c r="B78" s="16"/>
      <c r="C78" s="16"/>
      <c r="D78" s="16"/>
      <c r="E78" s="16"/>
      <c r="F78" s="16"/>
      <c r="G78" s="16"/>
      <c r="H78" s="16"/>
      <c r="I78" s="16"/>
      <c r="J78" s="16"/>
      <c r="K78" s="16"/>
      <c r="L78" s="16"/>
      <c r="M78" s="16"/>
      <c r="N78" s="16"/>
      <c r="O78" s="16"/>
      <c r="P78" s="16"/>
      <c r="Q78" s="16"/>
      <c r="R78" s="16"/>
      <c r="S78" s="16"/>
      <c r="T78" s="16"/>
      <c r="U78" s="16"/>
      <c r="V78" s="16"/>
      <c r="W78" s="16"/>
      <c r="X78" s="16"/>
      <c r="Y78" s="16"/>
      <c r="Z78" s="16"/>
      <c r="AA78" s="16"/>
      <c r="AB78" s="16"/>
      <c r="AC78" s="16"/>
      <c r="AD78" s="16"/>
    </row>
    <row r="79" spans="1:30" x14ac:dyDescent="0.15">
      <c r="A79" s="16"/>
      <c r="B79" s="16"/>
      <c r="C79" s="16"/>
      <c r="D79" s="16"/>
      <c r="E79" s="16"/>
      <c r="F79" s="16"/>
      <c r="G79" s="16"/>
      <c r="H79" s="16"/>
      <c r="I79" s="16"/>
      <c r="J79" s="16"/>
      <c r="K79" s="16"/>
      <c r="L79" s="16"/>
      <c r="M79" s="16"/>
      <c r="N79" s="16"/>
      <c r="O79" s="16"/>
      <c r="P79" s="16"/>
      <c r="Q79" s="16"/>
      <c r="R79" s="16"/>
      <c r="S79" s="16"/>
      <c r="T79" s="16"/>
      <c r="U79" s="16"/>
      <c r="V79" s="16"/>
      <c r="W79" s="16"/>
      <c r="X79" s="16"/>
      <c r="Y79" s="16"/>
      <c r="Z79" s="16"/>
      <c r="AA79" s="16"/>
      <c r="AB79" s="16"/>
      <c r="AC79" s="16"/>
      <c r="AD79" s="16"/>
    </row>
    <row r="80" spans="1:30" x14ac:dyDescent="0.15">
      <c r="A80" s="16"/>
      <c r="B80" s="16"/>
      <c r="C80" s="16"/>
      <c r="D80" s="16"/>
      <c r="E80" s="16"/>
      <c r="F80" s="16"/>
      <c r="G80" s="16"/>
      <c r="H80" s="16"/>
      <c r="I80" s="16"/>
      <c r="J80" s="16"/>
      <c r="K80" s="16"/>
      <c r="L80" s="16"/>
      <c r="M80" s="16"/>
      <c r="N80" s="16"/>
      <c r="O80" s="16"/>
      <c r="P80" s="16"/>
      <c r="Q80" s="16"/>
      <c r="R80" s="16"/>
      <c r="S80" s="16"/>
      <c r="T80" s="16"/>
      <c r="U80" s="16"/>
      <c r="V80" s="16"/>
      <c r="W80" s="16"/>
      <c r="X80" s="16"/>
      <c r="Y80" s="16"/>
      <c r="Z80" s="16"/>
      <c r="AA80" s="16"/>
      <c r="AB80" s="16"/>
      <c r="AC80" s="16"/>
      <c r="AD80" s="16"/>
    </row>
    <row r="81" spans="1:30" x14ac:dyDescent="0.15">
      <c r="A81" s="16"/>
      <c r="B81" s="16"/>
      <c r="C81" s="16"/>
      <c r="D81" s="16"/>
      <c r="E81" s="16"/>
      <c r="F81" s="16"/>
      <c r="G81" s="16"/>
      <c r="H81" s="16"/>
      <c r="I81" s="16"/>
      <c r="J81" s="16"/>
      <c r="K81" s="16"/>
      <c r="L81" s="16"/>
      <c r="M81" s="16"/>
      <c r="N81" s="16"/>
      <c r="O81" s="16"/>
      <c r="P81" s="16"/>
      <c r="Q81" s="16"/>
      <c r="R81" s="16"/>
      <c r="S81" s="16"/>
      <c r="T81" s="16"/>
      <c r="U81" s="16"/>
      <c r="V81" s="16"/>
      <c r="W81" s="16"/>
      <c r="X81" s="16"/>
      <c r="Y81" s="16"/>
      <c r="Z81" s="16"/>
      <c r="AA81" s="16"/>
      <c r="AB81" s="16"/>
      <c r="AC81" s="16"/>
      <c r="AD81" s="16"/>
    </row>
    <row r="82" spans="1:30" x14ac:dyDescent="0.15">
      <c r="A82" s="16"/>
      <c r="B82" s="16"/>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row>
    <row r="83" spans="1:30" x14ac:dyDescent="0.15">
      <c r="A83" s="16"/>
      <c r="B83" s="16"/>
      <c r="C83" s="16"/>
      <c r="D83" s="16"/>
      <c r="E83" s="16"/>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row>
    <row r="84" spans="1:30" x14ac:dyDescent="0.15">
      <c r="A84" s="16"/>
      <c r="B84" s="16"/>
      <c r="C84" s="16"/>
      <c r="D84" s="16"/>
      <c r="E84" s="16"/>
      <c r="F84" s="16"/>
      <c r="G84" s="16"/>
      <c r="H84" s="16"/>
      <c r="I84" s="16"/>
      <c r="J84" s="16"/>
      <c r="K84" s="16"/>
      <c r="L84" s="16"/>
      <c r="M84" s="16"/>
      <c r="N84" s="16"/>
      <c r="O84" s="16"/>
      <c r="P84" s="16"/>
      <c r="Q84" s="16"/>
      <c r="R84" s="16"/>
      <c r="S84" s="16"/>
      <c r="T84" s="16"/>
      <c r="U84" s="16"/>
      <c r="V84" s="16"/>
      <c r="W84" s="16"/>
      <c r="X84" s="16"/>
      <c r="Y84" s="16"/>
      <c r="Z84" s="16"/>
      <c r="AA84" s="16"/>
      <c r="AB84" s="16"/>
      <c r="AC84" s="16"/>
      <c r="AD84" s="16"/>
    </row>
    <row r="85" spans="1:30" x14ac:dyDescent="0.15">
      <c r="A85" s="16"/>
      <c r="B85" s="16"/>
      <c r="C85" s="16"/>
      <c r="D85" s="16"/>
      <c r="E85" s="16"/>
      <c r="F85" s="16"/>
      <c r="G85" s="16"/>
      <c r="H85" s="16"/>
      <c r="I85" s="16"/>
      <c r="J85" s="16"/>
      <c r="K85" s="16"/>
      <c r="L85" s="16"/>
      <c r="M85" s="16"/>
      <c r="N85" s="16"/>
      <c r="O85" s="16"/>
      <c r="P85" s="16"/>
      <c r="Q85" s="16"/>
      <c r="R85" s="16"/>
      <c r="S85" s="16"/>
      <c r="T85" s="16"/>
      <c r="U85" s="16"/>
      <c r="V85" s="16"/>
      <c r="W85" s="16"/>
      <c r="X85" s="16"/>
      <c r="Y85" s="16"/>
      <c r="Z85" s="16"/>
      <c r="AA85" s="16"/>
      <c r="AB85" s="16"/>
      <c r="AC85" s="16"/>
      <c r="AD85" s="16"/>
    </row>
    <row r="86" spans="1:30" x14ac:dyDescent="0.15">
      <c r="A86" s="16"/>
      <c r="B86" s="16"/>
      <c r="C86" s="16"/>
      <c r="D86" s="16"/>
      <c r="E86" s="16"/>
      <c r="F86" s="16"/>
      <c r="G86" s="16"/>
      <c r="H86" s="16"/>
      <c r="I86" s="16"/>
      <c r="J86" s="16"/>
      <c r="K86" s="16"/>
      <c r="L86" s="16"/>
      <c r="M86" s="16"/>
      <c r="N86" s="16"/>
      <c r="O86" s="16"/>
      <c r="P86" s="16"/>
      <c r="Q86" s="16"/>
      <c r="R86" s="16"/>
      <c r="S86" s="16"/>
      <c r="T86" s="16"/>
      <c r="U86" s="16"/>
      <c r="V86" s="16"/>
      <c r="W86" s="16"/>
      <c r="X86" s="16"/>
      <c r="Y86" s="16"/>
      <c r="Z86" s="16"/>
      <c r="AA86" s="16"/>
      <c r="AB86" s="16"/>
      <c r="AC86" s="16"/>
      <c r="AD86" s="16"/>
    </row>
    <row r="87" spans="1:30" x14ac:dyDescent="0.15">
      <c r="A87" s="16"/>
      <c r="B87" s="16"/>
      <c r="C87" s="16"/>
      <c r="D87" s="16"/>
      <c r="E87" s="16"/>
      <c r="F87" s="16"/>
      <c r="G87" s="16"/>
      <c r="H87" s="16"/>
      <c r="I87" s="16"/>
      <c r="J87" s="16"/>
      <c r="K87" s="16"/>
      <c r="L87" s="16"/>
      <c r="M87" s="16"/>
      <c r="N87" s="16"/>
      <c r="O87" s="16"/>
      <c r="P87" s="16"/>
      <c r="Q87" s="16"/>
      <c r="R87" s="16"/>
      <c r="S87" s="16"/>
      <c r="T87" s="16"/>
      <c r="U87" s="16"/>
      <c r="V87" s="16"/>
      <c r="W87" s="16"/>
      <c r="X87" s="16"/>
      <c r="Y87" s="16"/>
      <c r="Z87" s="16"/>
      <c r="AA87" s="16"/>
      <c r="AB87" s="16"/>
      <c r="AC87" s="16"/>
      <c r="AD87" s="16"/>
    </row>
    <row r="88" spans="1:30" x14ac:dyDescent="0.15">
      <c r="A88" s="16"/>
      <c r="B88" s="16"/>
      <c r="C88" s="16"/>
      <c r="D88" s="16"/>
      <c r="E88" s="16"/>
      <c r="F88" s="16"/>
      <c r="G88" s="16"/>
      <c r="H88" s="16"/>
      <c r="I88" s="16"/>
      <c r="J88" s="16"/>
      <c r="K88" s="16"/>
      <c r="L88" s="16"/>
      <c r="M88" s="16"/>
      <c r="N88" s="16"/>
      <c r="O88" s="16"/>
      <c r="P88" s="16"/>
      <c r="Q88" s="16"/>
      <c r="R88" s="16"/>
      <c r="S88" s="16"/>
      <c r="T88" s="16"/>
      <c r="U88" s="16"/>
      <c r="V88" s="16"/>
      <c r="W88" s="16"/>
      <c r="X88" s="16"/>
      <c r="Y88" s="16"/>
      <c r="Z88" s="16"/>
      <c r="AA88" s="16"/>
      <c r="AB88" s="16"/>
      <c r="AC88" s="16"/>
      <c r="AD88" s="16"/>
    </row>
    <row r="89" spans="1:30" x14ac:dyDescent="0.15">
      <c r="A89" s="16"/>
      <c r="B89" s="16"/>
      <c r="C89" s="16"/>
      <c r="D89" s="16"/>
      <c r="E89" s="16"/>
      <c r="F89" s="16"/>
      <c r="G89" s="16"/>
      <c r="H89" s="16"/>
      <c r="I89" s="16"/>
      <c r="J89" s="16"/>
      <c r="K89" s="16"/>
      <c r="L89" s="16"/>
      <c r="M89" s="16"/>
      <c r="N89" s="16"/>
      <c r="O89" s="16"/>
      <c r="P89" s="16"/>
      <c r="Q89" s="16"/>
      <c r="R89" s="16"/>
      <c r="S89" s="16"/>
      <c r="T89" s="16"/>
      <c r="U89" s="16"/>
      <c r="V89" s="16"/>
      <c r="W89" s="16"/>
      <c r="X89" s="16"/>
      <c r="Y89" s="16"/>
      <c r="Z89" s="16"/>
      <c r="AA89" s="16"/>
      <c r="AB89" s="16"/>
      <c r="AC89" s="16"/>
      <c r="AD89" s="16"/>
    </row>
    <row r="90" spans="1:30" x14ac:dyDescent="0.15">
      <c r="A90" s="16"/>
      <c r="B90" s="16"/>
      <c r="C90" s="16"/>
      <c r="D90" s="16"/>
      <c r="E90" s="16"/>
      <c r="F90" s="16"/>
      <c r="G90" s="16"/>
      <c r="H90" s="16"/>
      <c r="I90" s="16"/>
      <c r="J90" s="16"/>
      <c r="K90" s="16"/>
      <c r="L90" s="16"/>
      <c r="M90" s="16"/>
      <c r="N90" s="16"/>
      <c r="O90" s="16"/>
      <c r="P90" s="16"/>
      <c r="Q90" s="16"/>
      <c r="R90" s="16"/>
      <c r="S90" s="16"/>
      <c r="T90" s="16"/>
      <c r="U90" s="16"/>
      <c r="V90" s="16"/>
      <c r="W90" s="16"/>
      <c r="X90" s="16"/>
      <c r="Y90" s="16"/>
      <c r="Z90" s="16"/>
      <c r="AA90" s="16"/>
      <c r="AB90" s="16"/>
      <c r="AC90" s="16"/>
      <c r="AD90" s="16"/>
    </row>
    <row r="91" spans="1:30" x14ac:dyDescent="0.15">
      <c r="A91" s="16"/>
      <c r="B91" s="16"/>
      <c r="C91" s="16"/>
      <c r="D91" s="16"/>
      <c r="E91" s="16"/>
      <c r="F91" s="16"/>
      <c r="G91" s="16"/>
      <c r="H91" s="16"/>
      <c r="I91" s="16"/>
      <c r="J91" s="16"/>
      <c r="K91" s="16"/>
      <c r="L91" s="16"/>
      <c r="M91" s="16"/>
      <c r="N91" s="16"/>
      <c r="O91" s="16"/>
      <c r="P91" s="16"/>
      <c r="Q91" s="16"/>
      <c r="R91" s="16"/>
      <c r="S91" s="16"/>
      <c r="T91" s="16"/>
      <c r="U91" s="16"/>
      <c r="V91" s="16"/>
      <c r="W91" s="16"/>
      <c r="X91" s="16"/>
      <c r="Y91" s="16"/>
      <c r="Z91" s="16"/>
      <c r="AA91" s="16"/>
      <c r="AB91" s="16"/>
      <c r="AC91" s="16"/>
      <c r="AD91" s="16"/>
    </row>
    <row r="92" spans="1:30" x14ac:dyDescent="0.15">
      <c r="A92" s="16"/>
      <c r="B92" s="16"/>
      <c r="C92" s="16"/>
      <c r="D92" s="16"/>
      <c r="E92" s="16"/>
      <c r="F92" s="16"/>
      <c r="G92" s="16"/>
      <c r="H92" s="16"/>
      <c r="I92" s="16"/>
      <c r="J92" s="16"/>
      <c r="K92" s="16"/>
      <c r="L92" s="16"/>
      <c r="M92" s="16"/>
      <c r="N92" s="16"/>
      <c r="O92" s="16"/>
      <c r="P92" s="16"/>
      <c r="Q92" s="16"/>
      <c r="R92" s="16"/>
      <c r="S92" s="16"/>
      <c r="T92" s="16"/>
      <c r="U92" s="16"/>
      <c r="V92" s="16"/>
      <c r="W92" s="16"/>
      <c r="X92" s="16"/>
      <c r="Y92" s="16"/>
      <c r="Z92" s="16"/>
      <c r="AA92" s="16"/>
      <c r="AB92" s="16"/>
      <c r="AC92" s="16"/>
      <c r="AD92" s="16"/>
    </row>
    <row r="93" spans="1:30" x14ac:dyDescent="0.15">
      <c r="A93" s="16"/>
      <c r="B93" s="16"/>
      <c r="C93" s="16"/>
      <c r="D93" s="16"/>
      <c r="E93" s="16"/>
      <c r="F93" s="16"/>
      <c r="G93" s="16"/>
      <c r="H93" s="16"/>
      <c r="I93" s="16"/>
      <c r="J93" s="16"/>
      <c r="K93" s="16"/>
      <c r="L93" s="16"/>
      <c r="M93" s="16"/>
      <c r="N93" s="16"/>
      <c r="O93" s="16"/>
      <c r="P93" s="16"/>
      <c r="Q93" s="16"/>
      <c r="R93" s="16"/>
      <c r="S93" s="16"/>
      <c r="T93" s="16"/>
      <c r="U93" s="16"/>
      <c r="V93" s="16"/>
      <c r="W93" s="16"/>
      <c r="X93" s="16"/>
      <c r="Y93" s="16"/>
      <c r="Z93" s="16"/>
      <c r="AA93" s="16"/>
      <c r="AB93" s="16"/>
      <c r="AC93" s="16"/>
      <c r="AD93" s="16"/>
    </row>
    <row r="94" spans="1:30" x14ac:dyDescent="0.15">
      <c r="A94" s="16"/>
      <c r="B94" s="16"/>
      <c r="C94" s="16"/>
      <c r="D94" s="16"/>
      <c r="E94" s="16"/>
      <c r="F94" s="16"/>
      <c r="G94" s="16"/>
      <c r="H94" s="16"/>
      <c r="I94" s="16"/>
      <c r="J94" s="16"/>
      <c r="K94" s="16"/>
      <c r="L94" s="16"/>
      <c r="M94" s="16"/>
      <c r="N94" s="16"/>
      <c r="O94" s="16"/>
      <c r="P94" s="16"/>
      <c r="Q94" s="16"/>
      <c r="R94" s="16"/>
      <c r="S94" s="16"/>
      <c r="T94" s="16"/>
      <c r="U94" s="16"/>
      <c r="V94" s="16"/>
      <c r="W94" s="16"/>
      <c r="X94" s="16"/>
      <c r="Y94" s="16"/>
      <c r="Z94" s="16"/>
      <c r="AA94" s="16"/>
      <c r="AB94" s="16"/>
      <c r="AC94" s="16"/>
      <c r="AD94" s="16"/>
    </row>
    <row r="95" spans="1:30" x14ac:dyDescent="0.15">
      <c r="A95" s="16"/>
      <c r="B95" s="16"/>
      <c r="C95" s="16"/>
      <c r="D95" s="16"/>
      <c r="E95" s="16"/>
      <c r="F95" s="16"/>
      <c r="G95" s="16"/>
      <c r="H95" s="16"/>
      <c r="I95" s="16"/>
      <c r="J95" s="16"/>
      <c r="K95" s="16"/>
      <c r="L95" s="16"/>
      <c r="M95" s="16"/>
      <c r="N95" s="16"/>
      <c r="O95" s="16"/>
      <c r="P95" s="16"/>
      <c r="Q95" s="16"/>
      <c r="R95" s="16"/>
      <c r="S95" s="16"/>
      <c r="T95" s="16"/>
      <c r="U95" s="16"/>
      <c r="V95" s="16"/>
      <c r="W95" s="16"/>
      <c r="X95" s="16"/>
      <c r="Y95" s="16"/>
      <c r="Z95" s="16"/>
      <c r="AA95" s="16"/>
      <c r="AB95" s="16"/>
      <c r="AC95" s="16"/>
      <c r="AD95" s="16"/>
    </row>
    <row r="96" spans="1:30" x14ac:dyDescent="0.15">
      <c r="A96" s="16"/>
      <c r="B96" s="16"/>
      <c r="C96" s="16"/>
      <c r="D96" s="16"/>
      <c r="E96" s="16"/>
      <c r="F96" s="16"/>
      <c r="G96" s="16"/>
      <c r="H96" s="16"/>
      <c r="I96" s="16"/>
      <c r="J96" s="16"/>
      <c r="K96" s="16"/>
      <c r="L96" s="16"/>
      <c r="M96" s="16"/>
      <c r="N96" s="16"/>
      <c r="O96" s="16"/>
      <c r="P96" s="16"/>
      <c r="Q96" s="16"/>
      <c r="R96" s="16"/>
      <c r="S96" s="16"/>
      <c r="T96" s="16"/>
      <c r="U96" s="16"/>
      <c r="V96" s="16"/>
      <c r="W96" s="16"/>
      <c r="X96" s="16"/>
      <c r="Y96" s="16"/>
      <c r="Z96" s="16"/>
      <c r="AA96" s="16"/>
      <c r="AB96" s="16"/>
      <c r="AC96" s="16"/>
      <c r="AD96" s="16"/>
    </row>
    <row r="97" spans="1:30" x14ac:dyDescent="0.15">
      <c r="A97" s="16"/>
      <c r="B97" s="16"/>
      <c r="C97" s="16"/>
      <c r="D97" s="16"/>
      <c r="E97" s="16"/>
      <c r="F97" s="16"/>
      <c r="G97" s="16"/>
      <c r="H97" s="16"/>
      <c r="I97" s="16"/>
      <c r="J97" s="16"/>
      <c r="K97" s="16"/>
      <c r="L97" s="16"/>
      <c r="M97" s="16"/>
      <c r="N97" s="16"/>
      <c r="O97" s="16"/>
      <c r="P97" s="16"/>
      <c r="Q97" s="16"/>
      <c r="R97" s="16"/>
      <c r="S97" s="16"/>
      <c r="T97" s="16"/>
      <c r="U97" s="16"/>
      <c r="V97" s="16"/>
      <c r="W97" s="16"/>
      <c r="X97" s="16"/>
      <c r="Y97" s="16"/>
      <c r="Z97" s="16"/>
      <c r="AA97" s="16"/>
      <c r="AB97" s="16"/>
      <c r="AC97" s="16"/>
      <c r="AD97" s="16"/>
    </row>
    <row r="98" spans="1:30" x14ac:dyDescent="0.15">
      <c r="A98" s="16"/>
      <c r="B98" s="16"/>
      <c r="C98" s="16"/>
      <c r="D98" s="16"/>
      <c r="E98" s="16"/>
      <c r="F98" s="16"/>
      <c r="G98" s="16"/>
      <c r="H98" s="16"/>
      <c r="I98" s="16"/>
      <c r="J98" s="16"/>
      <c r="K98" s="16"/>
      <c r="L98" s="16"/>
      <c r="M98" s="16"/>
      <c r="N98" s="16"/>
      <c r="O98" s="16"/>
      <c r="P98" s="16"/>
      <c r="Q98" s="16"/>
      <c r="R98" s="16"/>
      <c r="S98" s="16"/>
      <c r="T98" s="16"/>
      <c r="U98" s="16"/>
      <c r="V98" s="16"/>
      <c r="W98" s="16"/>
      <c r="X98" s="16"/>
      <c r="Y98" s="16"/>
      <c r="Z98" s="16"/>
      <c r="AA98" s="16"/>
      <c r="AB98" s="16"/>
      <c r="AC98" s="16"/>
      <c r="AD98" s="16"/>
    </row>
    <row r="99" spans="1:30" x14ac:dyDescent="0.15">
      <c r="A99" s="16"/>
      <c r="B99" s="16"/>
      <c r="C99" s="16"/>
      <c r="D99" s="16"/>
      <c r="E99" s="16"/>
      <c r="F99" s="16"/>
      <c r="G99" s="16"/>
      <c r="H99" s="16"/>
      <c r="I99" s="16"/>
      <c r="J99" s="16"/>
      <c r="K99" s="16"/>
      <c r="L99" s="16"/>
      <c r="M99" s="16"/>
      <c r="N99" s="16"/>
      <c r="O99" s="16"/>
      <c r="P99" s="16"/>
      <c r="Q99" s="16"/>
      <c r="R99" s="16"/>
      <c r="S99" s="16"/>
      <c r="T99" s="16"/>
      <c r="U99" s="16"/>
      <c r="V99" s="16"/>
      <c r="W99" s="16"/>
      <c r="X99" s="16"/>
      <c r="Y99" s="16"/>
      <c r="Z99" s="16"/>
      <c r="AA99" s="16"/>
      <c r="AB99" s="16"/>
      <c r="AC99" s="16"/>
      <c r="AD99" s="16"/>
    </row>
    <row r="100" spans="1:30" x14ac:dyDescent="0.15">
      <c r="A100" s="16"/>
      <c r="B100" s="16"/>
      <c r="C100" s="16"/>
      <c r="D100" s="16"/>
      <c r="E100" s="16"/>
      <c r="F100" s="16"/>
      <c r="G100" s="16"/>
      <c r="H100" s="16"/>
      <c r="I100" s="16"/>
      <c r="J100" s="16"/>
      <c r="K100" s="16"/>
      <c r="L100" s="16"/>
      <c r="M100" s="16"/>
      <c r="N100" s="16"/>
      <c r="O100" s="16"/>
      <c r="P100" s="16"/>
      <c r="Q100" s="16"/>
      <c r="R100" s="16"/>
      <c r="S100" s="16"/>
      <c r="T100" s="16"/>
      <c r="U100" s="16"/>
      <c r="V100" s="16"/>
      <c r="W100" s="16"/>
      <c r="X100" s="16"/>
      <c r="Y100" s="16"/>
      <c r="Z100" s="16"/>
      <c r="AA100" s="16"/>
      <c r="AB100" s="16"/>
      <c r="AC100" s="16"/>
      <c r="AD100" s="16"/>
    </row>
    <row r="101" spans="1:30" x14ac:dyDescent="0.15">
      <c r="A101" s="16"/>
      <c r="B101" s="16"/>
      <c r="C101" s="16"/>
      <c r="D101" s="16"/>
      <c r="E101" s="16"/>
      <c r="F101" s="16"/>
      <c r="G101" s="16"/>
      <c r="H101" s="16"/>
      <c r="I101" s="16"/>
      <c r="J101" s="16"/>
      <c r="K101" s="16"/>
      <c r="L101" s="16"/>
      <c r="M101" s="16"/>
      <c r="N101" s="16"/>
      <c r="O101" s="16"/>
      <c r="P101" s="16"/>
      <c r="Q101" s="16"/>
      <c r="R101" s="16"/>
      <c r="S101" s="16"/>
      <c r="T101" s="16"/>
      <c r="U101" s="16"/>
      <c r="V101" s="16"/>
      <c r="W101" s="16"/>
      <c r="X101" s="16"/>
      <c r="Y101" s="16"/>
      <c r="Z101" s="16"/>
      <c r="AA101" s="16"/>
      <c r="AB101" s="16"/>
      <c r="AC101" s="16"/>
      <c r="AD101" s="16"/>
    </row>
    <row r="102" spans="1:30" x14ac:dyDescent="0.15">
      <c r="A102" s="16"/>
      <c r="B102" s="16"/>
      <c r="C102" s="16"/>
      <c r="D102" s="16"/>
      <c r="E102" s="16"/>
      <c r="F102" s="16"/>
      <c r="G102" s="16"/>
      <c r="H102" s="16"/>
      <c r="I102" s="16"/>
      <c r="J102" s="16"/>
      <c r="K102" s="16"/>
      <c r="L102" s="16"/>
      <c r="M102" s="16"/>
      <c r="N102" s="16"/>
      <c r="O102" s="16"/>
      <c r="P102" s="16"/>
      <c r="Q102" s="16"/>
      <c r="R102" s="16"/>
      <c r="S102" s="16"/>
      <c r="T102" s="16"/>
      <c r="U102" s="16"/>
      <c r="V102" s="16"/>
      <c r="W102" s="16"/>
      <c r="X102" s="16"/>
      <c r="Y102" s="16"/>
      <c r="Z102" s="16"/>
      <c r="AA102" s="16"/>
      <c r="AB102" s="16"/>
      <c r="AC102" s="16"/>
      <c r="AD102" s="16"/>
    </row>
    <row r="103" spans="1:30" x14ac:dyDescent="0.15">
      <c r="A103" s="16"/>
      <c r="B103" s="16"/>
      <c r="C103" s="16"/>
      <c r="D103" s="16"/>
      <c r="E103" s="16"/>
      <c r="F103" s="16"/>
      <c r="G103" s="16"/>
      <c r="H103" s="16"/>
      <c r="I103" s="16"/>
      <c r="J103" s="16"/>
      <c r="K103" s="16"/>
      <c r="L103" s="16"/>
      <c r="M103" s="16"/>
      <c r="N103" s="16"/>
      <c r="O103" s="16"/>
      <c r="P103" s="16"/>
      <c r="Q103" s="16"/>
      <c r="R103" s="16"/>
      <c r="S103" s="16"/>
      <c r="T103" s="16"/>
      <c r="U103" s="16"/>
      <c r="V103" s="16"/>
      <c r="W103" s="16"/>
      <c r="X103" s="16"/>
      <c r="Y103" s="16"/>
      <c r="Z103" s="16"/>
      <c r="AA103" s="16"/>
      <c r="AB103" s="16"/>
      <c r="AC103" s="16"/>
      <c r="AD103" s="16"/>
    </row>
    <row r="104" spans="1:30" x14ac:dyDescent="0.15">
      <c r="A104" s="16"/>
      <c r="B104" s="16"/>
      <c r="C104" s="16"/>
      <c r="D104" s="16"/>
      <c r="E104" s="16"/>
      <c r="F104" s="16"/>
      <c r="G104" s="16"/>
      <c r="H104" s="16"/>
      <c r="I104" s="16"/>
      <c r="J104" s="16"/>
      <c r="K104" s="16"/>
      <c r="L104" s="16"/>
      <c r="M104" s="16"/>
      <c r="N104" s="16"/>
      <c r="O104" s="16"/>
      <c r="P104" s="16"/>
      <c r="Q104" s="16"/>
      <c r="R104" s="16"/>
      <c r="S104" s="16"/>
      <c r="T104" s="16"/>
      <c r="U104" s="16"/>
      <c r="V104" s="16"/>
      <c r="W104" s="16"/>
      <c r="X104" s="16"/>
      <c r="Y104" s="16"/>
      <c r="Z104" s="16"/>
      <c r="AA104" s="16"/>
      <c r="AB104" s="16"/>
      <c r="AC104" s="16"/>
      <c r="AD104" s="16"/>
    </row>
    <row r="105" spans="1:30" x14ac:dyDescent="0.15">
      <c r="A105" s="16"/>
      <c r="B105" s="16"/>
      <c r="C105" s="16"/>
      <c r="D105" s="16"/>
      <c r="E105" s="16"/>
      <c r="F105" s="16"/>
      <c r="G105" s="16"/>
      <c r="H105" s="16"/>
      <c r="I105" s="16"/>
      <c r="J105" s="16"/>
      <c r="K105" s="16"/>
      <c r="L105" s="16"/>
      <c r="M105" s="16"/>
      <c r="N105" s="16"/>
      <c r="O105" s="16"/>
      <c r="P105" s="16"/>
      <c r="Q105" s="16"/>
      <c r="R105" s="16"/>
      <c r="S105" s="16"/>
      <c r="T105" s="16"/>
      <c r="U105" s="16"/>
      <c r="V105" s="16"/>
      <c r="W105" s="16"/>
      <c r="X105" s="16"/>
      <c r="Y105" s="16"/>
      <c r="Z105" s="16"/>
      <c r="AA105" s="16"/>
      <c r="AB105" s="16"/>
      <c r="AC105" s="16"/>
      <c r="AD105" s="16"/>
    </row>
    <row r="106" spans="1:30" x14ac:dyDescent="0.15">
      <c r="A106" s="16"/>
      <c r="B106" s="16"/>
      <c r="C106" s="16"/>
      <c r="D106" s="16"/>
      <c r="E106" s="16"/>
      <c r="F106" s="16"/>
      <c r="G106" s="16"/>
      <c r="H106" s="16"/>
      <c r="I106" s="16"/>
      <c r="J106" s="16"/>
      <c r="K106" s="16"/>
      <c r="L106" s="16"/>
      <c r="M106" s="16"/>
      <c r="N106" s="16"/>
      <c r="O106" s="16"/>
      <c r="P106" s="16"/>
      <c r="Q106" s="16"/>
      <c r="R106" s="16"/>
      <c r="S106" s="16"/>
      <c r="T106" s="16"/>
      <c r="U106" s="16"/>
      <c r="V106" s="16"/>
      <c r="W106" s="16"/>
      <c r="X106" s="16"/>
      <c r="Y106" s="16"/>
      <c r="Z106" s="16"/>
      <c r="AA106" s="16"/>
      <c r="AB106" s="16"/>
      <c r="AC106" s="16"/>
      <c r="AD106" s="16"/>
    </row>
    <row r="107" spans="1:30" x14ac:dyDescent="0.15">
      <c r="A107" s="16"/>
      <c r="B107" s="16"/>
      <c r="C107" s="16"/>
      <c r="D107" s="16"/>
      <c r="E107" s="16"/>
      <c r="F107" s="16"/>
      <c r="G107" s="16"/>
      <c r="H107" s="16"/>
      <c r="I107" s="16"/>
      <c r="J107" s="16"/>
      <c r="K107" s="16"/>
      <c r="L107" s="16"/>
      <c r="M107" s="16"/>
      <c r="N107" s="16"/>
      <c r="O107" s="16"/>
      <c r="P107" s="16"/>
      <c r="Q107" s="16"/>
      <c r="R107" s="16"/>
      <c r="S107" s="16"/>
      <c r="T107" s="16"/>
      <c r="U107" s="16"/>
      <c r="V107" s="16"/>
      <c r="W107" s="16"/>
      <c r="X107" s="16"/>
      <c r="Y107" s="16"/>
      <c r="Z107" s="16"/>
      <c r="AA107" s="16"/>
      <c r="AB107" s="16"/>
      <c r="AC107" s="16"/>
      <c r="AD107" s="16"/>
    </row>
    <row r="108" spans="1:30" x14ac:dyDescent="0.15">
      <c r="A108" s="16"/>
      <c r="B108" s="16"/>
      <c r="C108" s="16"/>
      <c r="D108" s="16"/>
      <c r="E108" s="16"/>
      <c r="F108" s="16"/>
      <c r="G108" s="16"/>
      <c r="H108" s="16"/>
      <c r="I108" s="16"/>
      <c r="J108" s="16"/>
      <c r="K108" s="16"/>
      <c r="L108" s="16"/>
      <c r="M108" s="16"/>
      <c r="N108" s="16"/>
      <c r="O108" s="16"/>
      <c r="P108" s="16"/>
      <c r="Q108" s="16"/>
      <c r="R108" s="16"/>
      <c r="S108" s="16"/>
      <c r="T108" s="16"/>
      <c r="U108" s="16"/>
      <c r="V108" s="16"/>
      <c r="W108" s="16"/>
      <c r="X108" s="16"/>
      <c r="Y108" s="16"/>
      <c r="Z108" s="16"/>
      <c r="AA108" s="16"/>
      <c r="AB108" s="16"/>
      <c r="AC108" s="16"/>
      <c r="AD108" s="16"/>
    </row>
    <row r="109" spans="1:30" x14ac:dyDescent="0.15">
      <c r="A109" s="16"/>
      <c r="B109" s="16"/>
      <c r="C109" s="16"/>
      <c r="D109" s="16"/>
      <c r="E109" s="16"/>
      <c r="F109" s="16"/>
      <c r="G109" s="16"/>
      <c r="H109" s="16"/>
      <c r="I109" s="16"/>
      <c r="J109" s="16"/>
      <c r="K109" s="16"/>
      <c r="L109" s="16"/>
      <c r="M109" s="16"/>
      <c r="N109" s="16"/>
      <c r="O109" s="16"/>
      <c r="P109" s="16"/>
      <c r="Q109" s="16"/>
      <c r="R109" s="16"/>
      <c r="S109" s="16"/>
      <c r="T109" s="16"/>
      <c r="U109" s="16"/>
      <c r="V109" s="16"/>
      <c r="W109" s="16"/>
      <c r="X109" s="16"/>
      <c r="Y109" s="16"/>
      <c r="Z109" s="16"/>
      <c r="AA109" s="16"/>
      <c r="AB109" s="16"/>
      <c r="AC109" s="16"/>
      <c r="AD109" s="16"/>
    </row>
    <row r="110" spans="1:30" x14ac:dyDescent="0.15">
      <c r="A110" s="16"/>
      <c r="B110" s="16"/>
      <c r="C110" s="16"/>
      <c r="D110" s="16"/>
      <c r="E110" s="16"/>
      <c r="F110" s="16"/>
      <c r="G110" s="16"/>
      <c r="H110" s="16"/>
      <c r="I110" s="16"/>
      <c r="J110" s="16"/>
      <c r="K110" s="16"/>
      <c r="L110" s="16"/>
      <c r="M110" s="16"/>
      <c r="N110" s="16"/>
      <c r="O110" s="16"/>
      <c r="P110" s="16"/>
      <c r="Q110" s="16"/>
      <c r="R110" s="16"/>
      <c r="S110" s="16"/>
      <c r="T110" s="16"/>
      <c r="U110" s="16"/>
      <c r="V110" s="16"/>
      <c r="W110" s="16"/>
      <c r="X110" s="16"/>
      <c r="Y110" s="16"/>
      <c r="Z110" s="16"/>
      <c r="AA110" s="16"/>
      <c r="AB110" s="16"/>
      <c r="AC110" s="16"/>
      <c r="AD110" s="16"/>
    </row>
    <row r="111" spans="1:30" x14ac:dyDescent="0.15">
      <c r="A111" s="16"/>
      <c r="B111" s="16"/>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c r="AA111" s="16"/>
      <c r="AB111" s="16"/>
      <c r="AC111" s="16"/>
      <c r="AD111" s="16"/>
    </row>
    <row r="112" spans="1:30" x14ac:dyDescent="0.15">
      <c r="A112" s="16"/>
      <c r="B112" s="16"/>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c r="AA112" s="16"/>
      <c r="AB112" s="16"/>
      <c r="AC112" s="16"/>
      <c r="AD112" s="16"/>
    </row>
    <row r="113" spans="1:30" x14ac:dyDescent="0.15">
      <c r="A113" s="16"/>
      <c r="B113" s="16"/>
      <c r="C113" s="16"/>
      <c r="D113" s="16"/>
      <c r="E113" s="16"/>
      <c r="F113" s="16"/>
      <c r="G113" s="16"/>
      <c r="H113" s="16"/>
      <c r="I113" s="16"/>
      <c r="J113" s="16"/>
      <c r="K113" s="16"/>
      <c r="L113" s="16"/>
      <c r="M113" s="16"/>
      <c r="N113" s="16"/>
      <c r="O113" s="16"/>
      <c r="P113" s="16"/>
      <c r="Q113" s="16"/>
      <c r="R113" s="16"/>
      <c r="S113" s="16"/>
      <c r="T113" s="16"/>
      <c r="U113" s="16"/>
      <c r="V113" s="16"/>
      <c r="W113" s="16"/>
      <c r="X113" s="16"/>
      <c r="Y113" s="16"/>
      <c r="Z113" s="16"/>
      <c r="AA113" s="16"/>
      <c r="AB113" s="16"/>
      <c r="AC113" s="16"/>
      <c r="AD113" s="16"/>
    </row>
    <row r="114" spans="1:30" x14ac:dyDescent="0.15">
      <c r="A114" s="16"/>
      <c r="B114" s="16"/>
      <c r="C114" s="16"/>
      <c r="D114" s="16"/>
      <c r="E114" s="16"/>
      <c r="F114" s="16"/>
      <c r="G114" s="16"/>
      <c r="H114" s="16"/>
      <c r="I114" s="16"/>
      <c r="J114" s="16"/>
      <c r="K114" s="16"/>
      <c r="L114" s="16"/>
      <c r="M114" s="16"/>
      <c r="N114" s="16"/>
      <c r="O114" s="16"/>
      <c r="P114" s="16"/>
      <c r="Q114" s="16"/>
      <c r="R114" s="16"/>
      <c r="S114" s="16"/>
      <c r="T114" s="16"/>
      <c r="U114" s="16"/>
      <c r="V114" s="16"/>
      <c r="W114" s="16"/>
      <c r="X114" s="16"/>
      <c r="Y114" s="16"/>
      <c r="Z114" s="16"/>
      <c r="AA114" s="16"/>
      <c r="AB114" s="16"/>
      <c r="AC114" s="16"/>
      <c r="AD114" s="16"/>
    </row>
    <row r="115" spans="1:30" x14ac:dyDescent="0.15">
      <c r="A115" s="16"/>
      <c r="B115" s="16"/>
      <c r="C115" s="16"/>
      <c r="D115" s="16"/>
      <c r="E115" s="16"/>
      <c r="F115" s="16"/>
      <c r="G115" s="16"/>
      <c r="H115" s="16"/>
      <c r="I115" s="16"/>
      <c r="J115" s="16"/>
      <c r="K115" s="16"/>
      <c r="L115" s="16"/>
      <c r="M115" s="16"/>
      <c r="N115" s="16"/>
      <c r="O115" s="16"/>
      <c r="P115" s="16"/>
      <c r="Q115" s="16"/>
      <c r="R115" s="16"/>
      <c r="S115" s="16"/>
      <c r="T115" s="16"/>
      <c r="U115" s="16"/>
      <c r="V115" s="16"/>
      <c r="W115" s="16"/>
      <c r="X115" s="16"/>
      <c r="Y115" s="16"/>
      <c r="Z115" s="16"/>
      <c r="AA115" s="16"/>
      <c r="AB115" s="16"/>
      <c r="AC115" s="16"/>
      <c r="AD115" s="16"/>
    </row>
    <row r="116" spans="1:30" x14ac:dyDescent="0.15">
      <c r="A116" s="16"/>
      <c r="B116" s="16"/>
      <c r="C116" s="16"/>
      <c r="D116" s="16"/>
      <c r="E116" s="16"/>
      <c r="F116" s="16"/>
      <c r="G116" s="16"/>
      <c r="H116" s="16"/>
      <c r="I116" s="16"/>
      <c r="J116" s="16"/>
      <c r="K116" s="16"/>
      <c r="L116" s="16"/>
      <c r="M116" s="16"/>
      <c r="N116" s="16"/>
      <c r="O116" s="16"/>
      <c r="P116" s="16"/>
      <c r="Q116" s="16"/>
      <c r="R116" s="16"/>
      <c r="S116" s="16"/>
      <c r="T116" s="16"/>
      <c r="U116" s="16"/>
      <c r="V116" s="16"/>
      <c r="W116" s="16"/>
      <c r="X116" s="16"/>
      <c r="Y116" s="16"/>
      <c r="Z116" s="16"/>
      <c r="AA116" s="16"/>
      <c r="AB116" s="16"/>
      <c r="AC116" s="16"/>
      <c r="AD116" s="16"/>
    </row>
    <row r="117" spans="1:30" x14ac:dyDescent="0.15">
      <c r="A117" s="16"/>
      <c r="B117" s="16"/>
      <c r="C117" s="16"/>
      <c r="D117" s="16"/>
      <c r="E117" s="16"/>
      <c r="F117" s="16"/>
      <c r="G117" s="16"/>
      <c r="H117" s="16"/>
      <c r="I117" s="16"/>
      <c r="J117" s="16"/>
      <c r="K117" s="16"/>
      <c r="L117" s="16"/>
      <c r="M117" s="16"/>
      <c r="N117" s="16"/>
      <c r="O117" s="16"/>
      <c r="P117" s="16"/>
      <c r="Q117" s="16"/>
      <c r="R117" s="16"/>
      <c r="S117" s="16"/>
      <c r="T117" s="16"/>
      <c r="U117" s="16"/>
      <c r="V117" s="16"/>
      <c r="W117" s="16"/>
      <c r="X117" s="16"/>
      <c r="Y117" s="16"/>
      <c r="Z117" s="16"/>
      <c r="AA117" s="16"/>
      <c r="AB117" s="16"/>
      <c r="AC117" s="16"/>
      <c r="AD117" s="16"/>
    </row>
    <row r="118" spans="1:30" x14ac:dyDescent="0.15">
      <c r="A118" s="16"/>
      <c r="B118" s="16"/>
      <c r="C118" s="16"/>
      <c r="D118" s="16"/>
      <c r="E118" s="16"/>
      <c r="F118" s="16"/>
      <c r="G118" s="16"/>
      <c r="H118" s="16"/>
      <c r="I118" s="16"/>
      <c r="J118" s="16"/>
      <c r="K118" s="16"/>
      <c r="L118" s="16"/>
      <c r="M118" s="16"/>
      <c r="N118" s="16"/>
      <c r="O118" s="16"/>
      <c r="P118" s="16"/>
      <c r="Q118" s="16"/>
      <c r="R118" s="16"/>
      <c r="S118" s="16"/>
      <c r="T118" s="16"/>
      <c r="U118" s="16"/>
      <c r="V118" s="16"/>
      <c r="W118" s="16"/>
      <c r="X118" s="16"/>
      <c r="Y118" s="16"/>
      <c r="Z118" s="16"/>
      <c r="AA118" s="16"/>
      <c r="AB118" s="16"/>
      <c r="AC118" s="16"/>
      <c r="AD118" s="16"/>
    </row>
    <row r="119" spans="1:30" x14ac:dyDescent="0.15">
      <c r="A119" s="16"/>
      <c r="B119" s="16"/>
      <c r="C119" s="16"/>
      <c r="D119" s="16"/>
      <c r="E119" s="16"/>
      <c r="F119" s="16"/>
      <c r="G119" s="16"/>
      <c r="H119" s="16"/>
      <c r="I119" s="16"/>
      <c r="J119" s="16"/>
      <c r="K119" s="16"/>
      <c r="L119" s="16"/>
      <c r="M119" s="16"/>
      <c r="N119" s="16"/>
      <c r="O119" s="16"/>
      <c r="P119" s="16"/>
      <c r="Q119" s="16"/>
      <c r="R119" s="16"/>
      <c r="S119" s="16"/>
      <c r="T119" s="16"/>
      <c r="U119" s="16"/>
      <c r="V119" s="16"/>
      <c r="W119" s="16"/>
      <c r="X119" s="16"/>
      <c r="Y119" s="16"/>
      <c r="Z119" s="16"/>
      <c r="AA119" s="16"/>
      <c r="AB119" s="16"/>
      <c r="AC119" s="16"/>
      <c r="AD119" s="16"/>
    </row>
    <row r="120" spans="1:30" x14ac:dyDescent="0.15">
      <c r="A120" s="16"/>
      <c r="B120" s="16"/>
      <c r="C120" s="16"/>
      <c r="D120" s="16"/>
      <c r="E120" s="16"/>
      <c r="F120" s="16"/>
      <c r="G120" s="16"/>
      <c r="H120" s="16"/>
      <c r="I120" s="16"/>
      <c r="J120" s="16"/>
      <c r="K120" s="16"/>
      <c r="L120" s="16"/>
      <c r="M120" s="16"/>
      <c r="N120" s="16"/>
      <c r="O120" s="16"/>
      <c r="P120" s="16"/>
      <c r="Q120" s="16"/>
      <c r="R120" s="16"/>
      <c r="S120" s="16"/>
      <c r="T120" s="16"/>
      <c r="U120" s="16"/>
      <c r="V120" s="16"/>
      <c r="W120" s="16"/>
      <c r="X120" s="16"/>
      <c r="Y120" s="16"/>
      <c r="Z120" s="16"/>
      <c r="AA120" s="16"/>
      <c r="AB120" s="16"/>
      <c r="AC120" s="16"/>
      <c r="AD120" s="16"/>
    </row>
    <row r="121" spans="1:30" x14ac:dyDescent="0.15">
      <c r="A121" s="16"/>
      <c r="B121" s="16"/>
      <c r="C121" s="16"/>
      <c r="D121" s="16"/>
      <c r="E121" s="16"/>
      <c r="F121" s="16"/>
      <c r="G121" s="16"/>
      <c r="H121" s="16"/>
      <c r="I121" s="16"/>
      <c r="J121" s="16"/>
      <c r="K121" s="16"/>
      <c r="L121" s="16"/>
      <c r="M121" s="16"/>
      <c r="N121" s="16"/>
      <c r="O121" s="16"/>
      <c r="P121" s="16"/>
      <c r="Q121" s="16"/>
      <c r="R121" s="16"/>
      <c r="S121" s="16"/>
      <c r="T121" s="16"/>
      <c r="U121" s="16"/>
      <c r="V121" s="16"/>
      <c r="W121" s="16"/>
      <c r="X121" s="16"/>
      <c r="Y121" s="16"/>
      <c r="Z121" s="16"/>
      <c r="AA121" s="16"/>
      <c r="AB121" s="16"/>
      <c r="AC121" s="16"/>
      <c r="AD121" s="16"/>
    </row>
    <row r="122" spans="1:30" x14ac:dyDescent="0.15">
      <c r="A122" s="16"/>
      <c r="B122" s="16"/>
      <c r="C122" s="16"/>
      <c r="D122" s="16"/>
      <c r="E122" s="16"/>
      <c r="F122" s="16"/>
      <c r="G122" s="16"/>
      <c r="H122" s="16"/>
      <c r="I122" s="16"/>
      <c r="J122" s="16"/>
      <c r="K122" s="16"/>
      <c r="L122" s="16"/>
      <c r="M122" s="16"/>
      <c r="N122" s="16"/>
      <c r="O122" s="16"/>
      <c r="P122" s="16"/>
      <c r="Q122" s="16"/>
      <c r="R122" s="16"/>
      <c r="S122" s="16"/>
      <c r="T122" s="16"/>
      <c r="U122" s="16"/>
      <c r="V122" s="16"/>
      <c r="W122" s="16"/>
      <c r="X122" s="16"/>
      <c r="Y122" s="16"/>
      <c r="Z122" s="16"/>
      <c r="AA122" s="16"/>
      <c r="AB122" s="16"/>
      <c r="AC122" s="16"/>
      <c r="AD122" s="16"/>
    </row>
    <row r="123" spans="1:30" x14ac:dyDescent="0.15">
      <c r="A123" s="16"/>
      <c r="B123" s="16"/>
      <c r="C123" s="16"/>
      <c r="D123" s="16"/>
      <c r="E123" s="16"/>
      <c r="F123" s="16"/>
      <c r="G123" s="16"/>
      <c r="H123" s="16"/>
      <c r="I123" s="16"/>
      <c r="J123" s="16"/>
      <c r="K123" s="16"/>
      <c r="L123" s="16"/>
      <c r="M123" s="16"/>
      <c r="N123" s="16"/>
      <c r="O123" s="16"/>
      <c r="P123" s="16"/>
      <c r="Q123" s="16"/>
      <c r="R123" s="16"/>
      <c r="S123" s="16"/>
      <c r="T123" s="16"/>
      <c r="U123" s="16"/>
      <c r="V123" s="16"/>
      <c r="W123" s="16"/>
      <c r="X123" s="16"/>
      <c r="Y123" s="16"/>
      <c r="Z123" s="16"/>
      <c r="AA123" s="16"/>
      <c r="AB123" s="16"/>
      <c r="AC123" s="16"/>
      <c r="AD123" s="16"/>
    </row>
    <row r="124" spans="1:30" x14ac:dyDescent="0.15">
      <c r="A124" s="16"/>
      <c r="B124" s="16"/>
      <c r="C124" s="16"/>
      <c r="D124" s="16"/>
      <c r="E124" s="16"/>
      <c r="F124" s="16"/>
      <c r="G124" s="16"/>
      <c r="H124" s="16"/>
      <c r="I124" s="16"/>
      <c r="J124" s="16"/>
      <c r="K124" s="16"/>
      <c r="L124" s="16"/>
      <c r="M124" s="16"/>
      <c r="N124" s="16"/>
      <c r="O124" s="16"/>
      <c r="P124" s="16"/>
      <c r="Q124" s="16"/>
      <c r="R124" s="16"/>
      <c r="S124" s="16"/>
      <c r="T124" s="16"/>
      <c r="U124" s="16"/>
      <c r="V124" s="16"/>
      <c r="W124" s="16"/>
      <c r="X124" s="16"/>
      <c r="Y124" s="16"/>
      <c r="Z124" s="16"/>
      <c r="AA124" s="16"/>
      <c r="AB124" s="16"/>
      <c r="AC124" s="16"/>
      <c r="AD124" s="16"/>
    </row>
    <row r="125" spans="1:30" x14ac:dyDescent="0.15">
      <c r="A125" s="16"/>
      <c r="B125" s="16"/>
      <c r="C125" s="16"/>
      <c r="D125" s="16"/>
      <c r="E125" s="16"/>
      <c r="F125" s="16"/>
      <c r="G125" s="16"/>
      <c r="H125" s="16"/>
      <c r="I125" s="16"/>
      <c r="J125" s="16"/>
      <c r="K125" s="16"/>
      <c r="L125" s="16"/>
      <c r="M125" s="16"/>
      <c r="N125" s="16"/>
      <c r="O125" s="16"/>
      <c r="P125" s="16"/>
      <c r="Q125" s="16"/>
      <c r="R125" s="16"/>
      <c r="S125" s="16"/>
      <c r="T125" s="16"/>
      <c r="U125" s="16"/>
      <c r="V125" s="16"/>
      <c r="W125" s="16"/>
      <c r="X125" s="16"/>
      <c r="Y125" s="16"/>
      <c r="Z125" s="16"/>
      <c r="AA125" s="16"/>
      <c r="AB125" s="16"/>
      <c r="AC125" s="16"/>
      <c r="AD125" s="16"/>
    </row>
    <row r="126" spans="1:30" x14ac:dyDescent="0.15">
      <c r="A126" s="16"/>
      <c r="B126" s="16"/>
      <c r="C126" s="16"/>
      <c r="D126" s="16"/>
      <c r="E126" s="16"/>
      <c r="F126" s="16"/>
      <c r="G126" s="16"/>
      <c r="H126" s="16"/>
      <c r="I126" s="16"/>
      <c r="J126" s="16"/>
      <c r="K126" s="16"/>
      <c r="L126" s="16"/>
      <c r="M126" s="16"/>
      <c r="N126" s="16"/>
      <c r="O126" s="16"/>
      <c r="P126" s="16"/>
      <c r="Q126" s="16"/>
      <c r="R126" s="16"/>
      <c r="S126" s="16"/>
      <c r="T126" s="16"/>
      <c r="U126" s="16"/>
      <c r="V126" s="16"/>
      <c r="W126" s="16"/>
      <c r="X126" s="16"/>
      <c r="Y126" s="16"/>
      <c r="Z126" s="16"/>
      <c r="AA126" s="16"/>
      <c r="AB126" s="16"/>
      <c r="AC126" s="16"/>
      <c r="AD126" s="16"/>
    </row>
    <row r="127" spans="1:30" x14ac:dyDescent="0.15">
      <c r="A127" s="16"/>
      <c r="B127" s="16"/>
      <c r="C127" s="16"/>
      <c r="D127" s="16"/>
      <c r="E127" s="16"/>
      <c r="F127" s="16"/>
      <c r="G127" s="16"/>
      <c r="H127" s="16"/>
      <c r="I127" s="16"/>
      <c r="J127" s="16"/>
      <c r="K127" s="16"/>
      <c r="L127" s="16"/>
      <c r="M127" s="16"/>
      <c r="N127" s="16"/>
      <c r="O127" s="16"/>
      <c r="P127" s="16"/>
      <c r="Q127" s="16"/>
      <c r="R127" s="16"/>
      <c r="S127" s="16"/>
      <c r="T127" s="16"/>
      <c r="U127" s="16"/>
      <c r="V127" s="16"/>
      <c r="W127" s="16"/>
      <c r="X127" s="16"/>
      <c r="Y127" s="16"/>
      <c r="Z127" s="16"/>
      <c r="AA127" s="16"/>
      <c r="AB127" s="16"/>
      <c r="AC127" s="16"/>
      <c r="AD127" s="16"/>
    </row>
    <row r="128" spans="1:30" x14ac:dyDescent="0.15">
      <c r="A128" s="16"/>
      <c r="B128" s="16"/>
      <c r="C128" s="16"/>
      <c r="D128" s="16"/>
      <c r="E128" s="16"/>
      <c r="F128" s="16"/>
      <c r="G128" s="16"/>
      <c r="H128" s="16"/>
      <c r="I128" s="16"/>
      <c r="J128" s="16"/>
      <c r="K128" s="16"/>
      <c r="L128" s="16"/>
      <c r="M128" s="16"/>
      <c r="N128" s="16"/>
      <c r="O128" s="16"/>
      <c r="P128" s="16"/>
      <c r="Q128" s="16"/>
      <c r="R128" s="16"/>
      <c r="S128" s="16"/>
      <c r="T128" s="16"/>
      <c r="U128" s="16"/>
      <c r="V128" s="16"/>
      <c r="W128" s="16"/>
      <c r="X128" s="16"/>
      <c r="Y128" s="16"/>
      <c r="Z128" s="16"/>
      <c r="AA128" s="16"/>
      <c r="AB128" s="16"/>
      <c r="AC128" s="16"/>
      <c r="AD128" s="16"/>
    </row>
    <row r="129" spans="1:30" x14ac:dyDescent="0.15">
      <c r="A129" s="16"/>
      <c r="B129" s="16"/>
      <c r="C129" s="16"/>
      <c r="D129" s="16"/>
      <c r="E129" s="16"/>
      <c r="F129" s="16"/>
      <c r="G129" s="16"/>
      <c r="H129" s="16"/>
      <c r="I129" s="16"/>
      <c r="J129" s="16"/>
      <c r="K129" s="16"/>
      <c r="L129" s="16"/>
      <c r="M129" s="16"/>
      <c r="N129" s="16"/>
      <c r="O129" s="16"/>
      <c r="P129" s="16"/>
      <c r="Q129" s="16"/>
      <c r="R129" s="16"/>
      <c r="S129" s="16"/>
      <c r="T129" s="16"/>
      <c r="U129" s="16"/>
      <c r="V129" s="16"/>
      <c r="W129" s="16"/>
      <c r="X129" s="16"/>
      <c r="Y129" s="16"/>
      <c r="Z129" s="16"/>
      <c r="AA129" s="16"/>
      <c r="AB129" s="16"/>
      <c r="AC129" s="16"/>
      <c r="AD129" s="16"/>
    </row>
    <row r="130" spans="1:30" x14ac:dyDescent="0.15">
      <c r="A130" s="16"/>
      <c r="B130" s="16"/>
      <c r="C130" s="16"/>
      <c r="D130" s="16"/>
      <c r="E130" s="16"/>
      <c r="F130" s="16"/>
      <c r="G130" s="16"/>
      <c r="H130" s="16"/>
      <c r="I130" s="16"/>
      <c r="J130" s="16"/>
      <c r="K130" s="16"/>
      <c r="L130" s="16"/>
      <c r="M130" s="16"/>
      <c r="N130" s="16"/>
      <c r="O130" s="16"/>
      <c r="P130" s="16"/>
      <c r="Q130" s="16"/>
      <c r="R130" s="16"/>
      <c r="S130" s="16"/>
      <c r="T130" s="16"/>
      <c r="U130" s="16"/>
      <c r="V130" s="16"/>
      <c r="W130" s="16"/>
      <c r="X130" s="16"/>
      <c r="Y130" s="16"/>
      <c r="Z130" s="16"/>
      <c r="AA130" s="16"/>
      <c r="AB130" s="16"/>
      <c r="AC130" s="16"/>
      <c r="AD130" s="16"/>
    </row>
  </sheetData>
  <sheetProtection algorithmName="SHA-512" hashValue="BjNQrfjz7NSxSDSJidnBr6CmXxtjAwF/lv9fZm1jWvu3+TyjfJ48NGCeys0itP+7wQuefPkJzAybX7xZT9XEJQ==" saltValue="4d79l5U5fJuHVuvkZdE+6g==" spinCount="100000" sheet="1" selectLockedCells="1"/>
  <mergeCells count="19">
    <mergeCell ref="E20:L20"/>
    <mergeCell ref="C32:M33"/>
    <mergeCell ref="C35:M35"/>
    <mergeCell ref="B42:E42"/>
    <mergeCell ref="F42:L42"/>
    <mergeCell ref="B45:E45"/>
    <mergeCell ref="F45:L45"/>
    <mergeCell ref="F27:L28"/>
    <mergeCell ref="B47:E47"/>
    <mergeCell ref="B48:E48"/>
    <mergeCell ref="H46:J46"/>
    <mergeCell ref="H47:J47"/>
    <mergeCell ref="F48:H48"/>
    <mergeCell ref="J48:L48"/>
    <mergeCell ref="B46:E46"/>
    <mergeCell ref="B44:E44"/>
    <mergeCell ref="B43:E43"/>
    <mergeCell ref="F43:L43"/>
    <mergeCell ref="F44:L44"/>
  </mergeCells>
  <phoneticPr fontId="1"/>
  <dataValidations count="4">
    <dataValidation allowBlank="1" showInputMessage="1" showErrorMessage="1" prompt="記入担当者の住所を全角で入力してください。" sqref="F45:L45" xr:uid="{00000000-0002-0000-0000-000000000000}"/>
    <dataValidation type="textLength" imeMode="halfAlpha" allowBlank="1" showInputMessage="1" showErrorMessage="1" sqref="F46:F47" xr:uid="{00000000-0002-0000-0000-000001000000}">
      <formula1>2</formula1>
      <formula2>5</formula2>
    </dataValidation>
    <dataValidation type="textLength" imeMode="halfAlpha" operator="equal" allowBlank="1" showInputMessage="1" showErrorMessage="1" sqref="L46:L47" xr:uid="{00000000-0002-0000-0000-000002000000}">
      <formula1>4</formula1>
    </dataValidation>
    <dataValidation type="textLength" imeMode="halfAlpha" allowBlank="1" showInputMessage="1" showErrorMessage="1" sqref="H46:J46 H47:J47" xr:uid="{AAE4904F-CF1B-4E76-BE5E-CCBB3A596101}">
      <formula1>1</formula1>
      <formula2>5</formula2>
    </dataValidation>
  </dataValidations>
  <printOptions horizontalCentered="1"/>
  <pageMargins left="0.70866141732283472" right="0.70866141732283472" top="0.55118110236220474" bottom="0.55118110236220474"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autoPageBreaks="0"/>
  </sheetPr>
  <dimension ref="A1:CG201"/>
  <sheetViews>
    <sheetView showGridLines="0" showRowColHeaders="0" zoomScaleNormal="100" workbookViewId="0">
      <selection activeCell="K178" sqref="K178:AL178"/>
    </sheetView>
  </sheetViews>
  <sheetFormatPr defaultColWidth="3.625" defaultRowHeight="25.5" customHeight="1" x14ac:dyDescent="0.15"/>
  <cols>
    <col min="1" max="1" width="2.125" style="26" customWidth="1"/>
    <col min="2" max="8" width="2.625" style="26" customWidth="1"/>
    <col min="9" max="10" width="0.875" style="26" customWidth="1"/>
    <col min="11" max="34" width="2.625" style="26" customWidth="1"/>
    <col min="35" max="35" width="0.875" style="26" customWidth="1"/>
    <col min="36" max="36" width="2.625" style="26" customWidth="1"/>
    <col min="37" max="37" width="2.375" style="26" customWidth="1"/>
    <col min="38" max="38" width="3.625" style="26"/>
    <col min="39" max="39" width="0.75" style="26" customWidth="1"/>
    <col min="40" max="40" width="2.625" style="26" customWidth="1"/>
    <col min="41" max="41" width="3.75" style="26" customWidth="1"/>
    <col min="42" max="42" width="4.5" style="26" customWidth="1"/>
    <col min="43" max="43" width="9.5" style="26" hidden="1" customWidth="1"/>
    <col min="44" max="47" width="6.625" style="26" hidden="1" customWidth="1"/>
    <col min="48" max="49" width="3.625" style="26" customWidth="1"/>
    <col min="50" max="16384" width="3.625" style="26"/>
  </cols>
  <sheetData>
    <row r="1" spans="1:85" s="1" customFormat="1" ht="20.100000000000001" customHeight="1" x14ac:dyDescent="0.15">
      <c r="A1" s="27"/>
      <c r="B1" s="28" t="s">
        <v>31</v>
      </c>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row>
    <row r="2" spans="1:85" s="1" customFormat="1" ht="12" customHeight="1" x14ac:dyDescent="0.15">
      <c r="A2" s="27"/>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row>
    <row r="3" spans="1:85" s="1" customFormat="1" ht="5.0999999999999996" customHeight="1" thickBot="1" x14ac:dyDescent="0.2">
      <c r="A3" s="27"/>
      <c r="B3" s="173"/>
      <c r="C3" s="174"/>
      <c r="D3" s="174"/>
      <c r="E3" s="174"/>
      <c r="F3" s="174"/>
      <c r="G3" s="174"/>
      <c r="H3" s="175"/>
      <c r="I3" s="27"/>
      <c r="J3" s="173"/>
      <c r="K3" s="174"/>
      <c r="L3" s="174"/>
      <c r="M3" s="174"/>
      <c r="N3" s="174"/>
      <c r="O3" s="174"/>
      <c r="P3" s="174"/>
      <c r="Q3" s="174"/>
      <c r="R3" s="174"/>
      <c r="S3" s="174"/>
      <c r="T3" s="174"/>
      <c r="U3" s="174"/>
      <c r="V3" s="174"/>
      <c r="W3" s="174"/>
      <c r="X3" s="174"/>
      <c r="Y3" s="174"/>
      <c r="Z3" s="174"/>
      <c r="AA3" s="174"/>
      <c r="AB3" s="174"/>
      <c r="AC3" s="174"/>
      <c r="AD3" s="174"/>
      <c r="AE3" s="174"/>
      <c r="AF3" s="174"/>
      <c r="AG3" s="174"/>
      <c r="AH3" s="174"/>
      <c r="AI3" s="175"/>
      <c r="AJ3" s="44"/>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row>
    <row r="4" spans="1:85" s="1" customFormat="1" ht="20.100000000000001" customHeight="1" x14ac:dyDescent="0.15">
      <c r="A4" s="27"/>
      <c r="B4" s="176" t="s">
        <v>32</v>
      </c>
      <c r="C4" s="177"/>
      <c r="D4" s="177"/>
      <c r="E4" s="177"/>
      <c r="F4" s="177"/>
      <c r="G4" s="177"/>
      <c r="H4" s="178"/>
      <c r="I4" s="27"/>
      <c r="J4" s="176"/>
      <c r="K4" s="378"/>
      <c r="L4" s="379"/>
      <c r="M4" s="379"/>
      <c r="N4" s="379"/>
      <c r="O4" s="379"/>
      <c r="P4" s="379"/>
      <c r="Q4" s="379"/>
      <c r="R4" s="379"/>
      <c r="S4" s="379"/>
      <c r="T4" s="379"/>
      <c r="U4" s="379"/>
      <c r="V4" s="379"/>
      <c r="W4" s="379"/>
      <c r="X4" s="379"/>
      <c r="Y4" s="379"/>
      <c r="Z4" s="379"/>
      <c r="AA4" s="379"/>
      <c r="AB4" s="379"/>
      <c r="AC4" s="379"/>
      <c r="AD4" s="379"/>
      <c r="AE4" s="379"/>
      <c r="AF4" s="379"/>
      <c r="AG4" s="379"/>
      <c r="AH4" s="380"/>
      <c r="AI4" s="178"/>
      <c r="AJ4" s="44"/>
      <c r="AK4" s="27"/>
      <c r="AL4" s="27"/>
      <c r="AM4" s="27"/>
      <c r="AN4" s="27"/>
      <c r="AO4" s="27"/>
      <c r="AP4" s="27"/>
      <c r="AQ4" s="29">
        <f>K4</f>
        <v>0</v>
      </c>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row>
    <row r="5" spans="1:85" s="1" customFormat="1" ht="5.0999999999999996" customHeight="1" x14ac:dyDescent="0.15">
      <c r="A5" s="27"/>
      <c r="B5" s="179"/>
      <c r="C5" s="180"/>
      <c r="D5" s="180"/>
      <c r="E5" s="180"/>
      <c r="F5" s="180"/>
      <c r="G5" s="180"/>
      <c r="H5" s="181"/>
      <c r="I5" s="27"/>
      <c r="J5" s="179"/>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1"/>
      <c r="AJ5" s="44"/>
      <c r="AK5" s="27"/>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27"/>
      <c r="BN5" s="27"/>
      <c r="BO5" s="27"/>
      <c r="BP5" s="27"/>
      <c r="BQ5" s="27"/>
      <c r="BR5" s="27"/>
      <c r="BS5" s="27"/>
      <c r="BT5" s="27"/>
      <c r="BU5" s="27"/>
      <c r="BV5" s="27"/>
      <c r="BW5" s="27"/>
      <c r="BX5" s="27"/>
      <c r="BY5" s="27"/>
      <c r="BZ5" s="27"/>
      <c r="CA5" s="27"/>
      <c r="CB5" s="27"/>
      <c r="CC5" s="27"/>
      <c r="CD5" s="27"/>
      <c r="CE5" s="27"/>
      <c r="CF5" s="27"/>
      <c r="CG5" s="27"/>
    </row>
    <row r="6" spans="1:85" s="1" customFormat="1" ht="15" customHeight="1" x14ac:dyDescent="0.15">
      <c r="A6" s="27"/>
      <c r="B6" s="27"/>
      <c r="C6" s="48" t="s">
        <v>33</v>
      </c>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c r="BA6" s="27"/>
      <c r="BB6" s="27"/>
      <c r="BC6" s="27"/>
      <c r="BD6" s="27"/>
      <c r="BE6" s="27"/>
      <c r="BF6" s="27"/>
      <c r="BG6" s="27"/>
      <c r="BH6" s="27"/>
      <c r="BI6" s="27"/>
      <c r="BJ6" s="27"/>
      <c r="BK6" s="27"/>
      <c r="BL6" s="27"/>
      <c r="BM6" s="27"/>
      <c r="BN6" s="27"/>
      <c r="BO6" s="27"/>
      <c r="BP6" s="27"/>
      <c r="BQ6" s="27"/>
      <c r="BR6" s="27"/>
      <c r="BS6" s="27"/>
      <c r="BT6" s="27"/>
      <c r="BU6" s="27"/>
      <c r="BV6" s="27"/>
      <c r="BW6" s="27"/>
      <c r="BX6" s="27"/>
      <c r="BY6" s="27"/>
      <c r="BZ6" s="27"/>
      <c r="CA6" s="27"/>
      <c r="CB6" s="27"/>
      <c r="CC6" s="27"/>
      <c r="CD6" s="27"/>
      <c r="CE6" s="27"/>
      <c r="CF6" s="27"/>
      <c r="CG6" s="27"/>
    </row>
    <row r="7" spans="1:85" s="1" customFormat="1" ht="15" customHeight="1" x14ac:dyDescent="0.15">
      <c r="A7" s="27"/>
      <c r="B7" s="27"/>
      <c r="C7" s="27"/>
      <c r="D7" s="48" t="s">
        <v>34</v>
      </c>
      <c r="E7" s="27"/>
      <c r="F7" s="27"/>
      <c r="G7" s="37" t="s">
        <v>35</v>
      </c>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c r="BA7" s="27"/>
      <c r="BB7" s="27"/>
      <c r="BC7" s="27"/>
      <c r="BD7" s="27"/>
      <c r="BE7" s="27"/>
      <c r="BF7" s="27"/>
      <c r="BG7" s="27"/>
      <c r="BH7" s="27"/>
      <c r="BI7" s="27"/>
      <c r="BJ7" s="27"/>
      <c r="BK7" s="27"/>
      <c r="BL7" s="27"/>
      <c r="BM7" s="27"/>
      <c r="BN7" s="27"/>
      <c r="BO7" s="27"/>
      <c r="BP7" s="27"/>
      <c r="BQ7" s="27"/>
      <c r="BR7" s="27"/>
      <c r="BS7" s="27"/>
      <c r="BT7" s="27"/>
      <c r="BU7" s="27"/>
      <c r="BV7" s="27"/>
      <c r="BW7" s="27"/>
      <c r="BX7" s="27"/>
      <c r="BY7" s="27"/>
      <c r="BZ7" s="27"/>
      <c r="CA7" s="27"/>
      <c r="CB7" s="27"/>
      <c r="CC7" s="27"/>
      <c r="CD7" s="27"/>
      <c r="CE7" s="27"/>
      <c r="CF7" s="27"/>
      <c r="CG7" s="27"/>
    </row>
    <row r="8" spans="1:85" s="1" customFormat="1" ht="23.1" customHeight="1" x14ac:dyDescent="0.15">
      <c r="A8" s="27"/>
      <c r="B8" s="27"/>
      <c r="C8" s="27"/>
      <c r="D8" s="27"/>
      <c r="E8" s="27"/>
      <c r="F8" s="27"/>
      <c r="G8" s="27"/>
      <c r="H8" s="27"/>
      <c r="I8" s="27"/>
      <c r="J8" s="27"/>
      <c r="K8" s="27"/>
      <c r="L8" s="27"/>
      <c r="M8" s="27"/>
      <c r="N8" s="27"/>
      <c r="O8" s="27"/>
      <c r="P8" s="27"/>
      <c r="Q8" s="27"/>
      <c r="R8" s="27"/>
      <c r="S8" s="27"/>
      <c r="T8" s="27"/>
      <c r="U8" s="27"/>
      <c r="V8" s="27"/>
      <c r="W8" s="27"/>
      <c r="X8" s="27"/>
      <c r="Y8" s="27"/>
      <c r="Z8" s="27"/>
      <c r="AA8" s="27"/>
      <c r="AB8" s="27"/>
      <c r="AC8" s="27"/>
      <c r="AD8" s="27"/>
      <c r="AE8" s="27"/>
      <c r="AF8" s="27"/>
      <c r="AG8" s="27"/>
      <c r="AH8" s="27"/>
      <c r="AI8" s="27"/>
      <c r="AJ8" s="27"/>
      <c r="AK8" s="27"/>
      <c r="AL8" s="27"/>
      <c r="AM8" s="27"/>
      <c r="AN8" s="35"/>
      <c r="AO8" s="27"/>
      <c r="AP8" s="27"/>
      <c r="AQ8" s="27"/>
      <c r="AR8" s="27"/>
      <c r="AS8" s="27"/>
      <c r="AT8" s="27"/>
      <c r="AU8" s="27"/>
      <c r="AV8" s="27"/>
      <c r="AW8" s="27"/>
      <c r="AX8" s="27"/>
      <c r="AY8" s="27"/>
      <c r="AZ8" s="27"/>
      <c r="BA8" s="27"/>
      <c r="BB8" s="27"/>
      <c r="BC8" s="27"/>
      <c r="BD8" s="27"/>
      <c r="BE8" s="27"/>
      <c r="BF8" s="27"/>
      <c r="BG8" s="27"/>
      <c r="BH8" s="27"/>
      <c r="BI8" s="27"/>
      <c r="BJ8" s="27"/>
      <c r="BK8" s="27"/>
      <c r="BL8" s="27"/>
      <c r="BM8" s="27"/>
      <c r="BN8" s="27"/>
      <c r="BO8" s="27"/>
      <c r="BP8" s="27"/>
      <c r="BQ8" s="27"/>
      <c r="BR8" s="27"/>
      <c r="BS8" s="27"/>
      <c r="BT8" s="27"/>
      <c r="BU8" s="27"/>
      <c r="BV8" s="27"/>
      <c r="BW8" s="27"/>
      <c r="BX8" s="27"/>
      <c r="BY8" s="27"/>
      <c r="BZ8" s="27"/>
      <c r="CA8" s="27"/>
      <c r="CB8" s="27"/>
      <c r="CC8" s="27"/>
      <c r="CD8" s="27"/>
      <c r="CE8" s="27"/>
      <c r="CF8" s="27"/>
      <c r="CG8" s="27"/>
    </row>
    <row r="9" spans="1:85" s="1" customFormat="1" ht="5.0999999999999996" customHeight="1" thickBot="1" x14ac:dyDescent="0.2">
      <c r="A9" s="27"/>
      <c r="B9" s="173"/>
      <c r="C9" s="174"/>
      <c r="D9" s="174"/>
      <c r="E9" s="174"/>
      <c r="F9" s="174"/>
      <c r="G9" s="174"/>
      <c r="H9" s="175"/>
      <c r="I9" s="27"/>
      <c r="J9" s="173"/>
      <c r="K9" s="174"/>
      <c r="L9" s="174"/>
      <c r="M9" s="174"/>
      <c r="N9" s="174"/>
      <c r="O9" s="174"/>
      <c r="P9" s="174"/>
      <c r="Q9" s="174"/>
      <c r="R9" s="174"/>
      <c r="S9" s="174"/>
      <c r="T9" s="174"/>
      <c r="U9" s="174"/>
      <c r="V9" s="174"/>
      <c r="W9" s="174"/>
      <c r="X9" s="174"/>
      <c r="Y9" s="174"/>
      <c r="Z9" s="174"/>
      <c r="AA9" s="174"/>
      <c r="AB9" s="174"/>
      <c r="AC9" s="174"/>
      <c r="AD9" s="174"/>
      <c r="AE9" s="174"/>
      <c r="AF9" s="174"/>
      <c r="AG9" s="174"/>
      <c r="AH9" s="174"/>
      <c r="AI9" s="175"/>
      <c r="AJ9" s="44"/>
      <c r="AK9" s="27"/>
      <c r="AL9" s="27"/>
      <c r="AM9" s="27"/>
      <c r="AN9" s="27"/>
      <c r="AO9" s="27"/>
      <c r="AP9" s="27"/>
      <c r="AQ9" s="27"/>
      <c r="AR9" s="27"/>
      <c r="AS9" s="27"/>
      <c r="AT9" s="27"/>
      <c r="AU9" s="27"/>
      <c r="AV9" s="27"/>
      <c r="AW9" s="27"/>
      <c r="AX9" s="27"/>
      <c r="AY9" s="27"/>
      <c r="AZ9" s="27"/>
      <c r="BA9" s="27"/>
      <c r="BB9" s="27"/>
      <c r="BC9" s="27"/>
      <c r="BD9" s="27"/>
      <c r="BE9" s="27"/>
      <c r="BF9" s="27"/>
      <c r="BG9" s="27"/>
      <c r="BH9" s="27"/>
      <c r="BI9" s="27"/>
      <c r="BJ9" s="27"/>
      <c r="BK9" s="27"/>
      <c r="BL9" s="27"/>
      <c r="BM9" s="27"/>
      <c r="BN9" s="27"/>
      <c r="BO9" s="27"/>
      <c r="BP9" s="27"/>
      <c r="BQ9" s="27"/>
      <c r="BR9" s="27"/>
      <c r="BS9" s="27"/>
      <c r="BT9" s="27"/>
      <c r="BU9" s="27"/>
      <c r="BV9" s="27"/>
      <c r="BW9" s="27"/>
      <c r="BX9" s="27"/>
      <c r="BY9" s="27"/>
      <c r="BZ9" s="27"/>
      <c r="CA9" s="27"/>
      <c r="CB9" s="27"/>
      <c r="CC9" s="27"/>
      <c r="CD9" s="27"/>
      <c r="CE9" s="27"/>
      <c r="CF9" s="27"/>
      <c r="CG9" s="27"/>
    </row>
    <row r="10" spans="1:85" s="1" customFormat="1" ht="20.100000000000001" customHeight="1" x14ac:dyDescent="0.15">
      <c r="A10" s="27"/>
      <c r="B10" s="176" t="s">
        <v>273</v>
      </c>
      <c r="C10" s="177"/>
      <c r="D10" s="177"/>
      <c r="E10" s="177"/>
      <c r="F10" s="177"/>
      <c r="G10" s="177"/>
      <c r="H10" s="178"/>
      <c r="I10" s="27"/>
      <c r="J10" s="176"/>
      <c r="K10" s="378"/>
      <c r="L10" s="379"/>
      <c r="M10" s="379"/>
      <c r="N10" s="379"/>
      <c r="O10" s="379"/>
      <c r="P10" s="379"/>
      <c r="Q10" s="379"/>
      <c r="R10" s="379"/>
      <c r="S10" s="379"/>
      <c r="T10" s="379"/>
      <c r="U10" s="379"/>
      <c r="V10" s="379"/>
      <c r="W10" s="379"/>
      <c r="X10" s="379"/>
      <c r="Y10" s="379"/>
      <c r="Z10" s="379"/>
      <c r="AA10" s="379"/>
      <c r="AB10" s="379"/>
      <c r="AC10" s="379"/>
      <c r="AD10" s="379"/>
      <c r="AE10" s="379"/>
      <c r="AF10" s="379"/>
      <c r="AG10" s="379"/>
      <c r="AH10" s="380"/>
      <c r="AI10" s="178"/>
      <c r="AJ10" s="44"/>
      <c r="AK10" s="27"/>
      <c r="AL10" s="27"/>
      <c r="AM10" s="27"/>
      <c r="AN10" s="27"/>
      <c r="AO10" s="27"/>
      <c r="AP10" s="27"/>
      <c r="AQ10" s="29">
        <f>K10</f>
        <v>0</v>
      </c>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27"/>
      <c r="BR10" s="27"/>
      <c r="BS10" s="27"/>
      <c r="BT10" s="27"/>
      <c r="BU10" s="27"/>
      <c r="BV10" s="27"/>
      <c r="BW10" s="27"/>
      <c r="BX10" s="27"/>
      <c r="BY10" s="27"/>
      <c r="BZ10" s="27"/>
      <c r="CA10" s="27"/>
      <c r="CB10" s="27"/>
      <c r="CC10" s="27"/>
      <c r="CD10" s="27"/>
      <c r="CE10" s="27"/>
      <c r="CF10" s="27"/>
      <c r="CG10" s="27"/>
    </row>
    <row r="11" spans="1:85" s="1" customFormat="1" ht="5.0999999999999996" customHeight="1" x14ac:dyDescent="0.15">
      <c r="A11" s="27"/>
      <c r="B11" s="179"/>
      <c r="C11" s="180"/>
      <c r="D11" s="180"/>
      <c r="E11" s="180"/>
      <c r="F11" s="180"/>
      <c r="G11" s="180"/>
      <c r="H11" s="181"/>
      <c r="I11" s="27"/>
      <c r="J11" s="179"/>
      <c r="K11" s="180"/>
      <c r="L11" s="180"/>
      <c r="M11" s="180"/>
      <c r="N11" s="180"/>
      <c r="O11" s="180"/>
      <c r="P11" s="180"/>
      <c r="Q11" s="180"/>
      <c r="R11" s="180"/>
      <c r="S11" s="180"/>
      <c r="T11" s="180"/>
      <c r="U11" s="180"/>
      <c r="V11" s="180"/>
      <c r="W11" s="180"/>
      <c r="X11" s="180"/>
      <c r="Y11" s="180"/>
      <c r="Z11" s="180"/>
      <c r="AA11" s="180"/>
      <c r="AB11" s="180"/>
      <c r="AC11" s="180"/>
      <c r="AD11" s="180"/>
      <c r="AE11" s="180"/>
      <c r="AF11" s="180"/>
      <c r="AG11" s="180"/>
      <c r="AH11" s="180"/>
      <c r="AI11" s="181"/>
      <c r="AJ11" s="44"/>
      <c r="AK11" s="27"/>
      <c r="AL11" s="27"/>
      <c r="AM11" s="27"/>
      <c r="AN11" s="27"/>
      <c r="AO11" s="27"/>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27"/>
      <c r="BR11" s="27"/>
      <c r="BS11" s="27"/>
      <c r="BT11" s="27"/>
      <c r="BU11" s="27"/>
      <c r="BV11" s="27"/>
      <c r="BW11" s="27"/>
      <c r="BX11" s="27"/>
      <c r="BY11" s="27"/>
      <c r="BZ11" s="27"/>
      <c r="CA11" s="27"/>
      <c r="CB11" s="27"/>
      <c r="CC11" s="27"/>
      <c r="CD11" s="27"/>
      <c r="CE11" s="27"/>
      <c r="CF11" s="27"/>
      <c r="CG11" s="27"/>
    </row>
    <row r="12" spans="1:85" s="1" customFormat="1" ht="15" customHeight="1" x14ac:dyDescent="0.15">
      <c r="A12" s="27"/>
      <c r="B12" s="27"/>
      <c r="C12" s="48" t="s">
        <v>36</v>
      </c>
      <c r="D12" s="27"/>
      <c r="E12" s="27"/>
      <c r="F12" s="27"/>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7"/>
      <c r="CB12" s="27"/>
      <c r="CC12" s="27"/>
      <c r="CD12" s="27"/>
      <c r="CE12" s="27"/>
      <c r="CF12" s="27"/>
      <c r="CG12" s="27"/>
    </row>
    <row r="13" spans="1:85" s="1" customFormat="1" ht="15" customHeight="1" x14ac:dyDescent="0.15">
      <c r="A13" s="27"/>
      <c r="B13" s="27"/>
      <c r="C13" s="27"/>
      <c r="D13" s="48" t="s">
        <v>34</v>
      </c>
      <c r="E13" s="27"/>
      <c r="F13" s="27"/>
      <c r="G13" s="37" t="s">
        <v>37</v>
      </c>
      <c r="H13" s="27"/>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c r="CA13" s="27"/>
      <c r="CB13" s="27"/>
      <c r="CC13" s="27"/>
      <c r="CD13" s="27"/>
      <c r="CE13" s="27"/>
      <c r="CF13" s="27"/>
      <c r="CG13" s="27"/>
    </row>
    <row r="14" spans="1:85" s="1" customFormat="1" ht="23.1" customHeight="1" x14ac:dyDescent="0.15">
      <c r="A14" s="27"/>
      <c r="B14" s="27"/>
      <c r="C14" s="27"/>
      <c r="D14" s="27"/>
      <c r="E14" s="27"/>
      <c r="F14" s="27"/>
      <c r="G14" s="27"/>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7"/>
      <c r="BL14" s="27"/>
      <c r="BM14" s="27"/>
      <c r="BN14" s="27"/>
      <c r="BO14" s="27"/>
      <c r="BP14" s="27"/>
      <c r="BQ14" s="27"/>
      <c r="BR14" s="27"/>
      <c r="BS14" s="27"/>
      <c r="BT14" s="27"/>
      <c r="BU14" s="27"/>
      <c r="BV14" s="27"/>
      <c r="BW14" s="27"/>
      <c r="BX14" s="27"/>
      <c r="BY14" s="27"/>
      <c r="BZ14" s="27"/>
      <c r="CA14" s="27"/>
      <c r="CB14" s="27"/>
      <c r="CC14" s="27"/>
      <c r="CD14" s="27"/>
      <c r="CE14" s="27"/>
      <c r="CF14" s="27"/>
      <c r="CG14" s="27"/>
    </row>
    <row r="15" spans="1:85" s="1" customFormat="1" ht="5.0999999999999996" customHeight="1" thickBot="1" x14ac:dyDescent="0.2">
      <c r="A15" s="27"/>
      <c r="B15" s="173"/>
      <c r="C15" s="174"/>
      <c r="D15" s="174"/>
      <c r="E15" s="174"/>
      <c r="F15" s="174"/>
      <c r="G15" s="174"/>
      <c r="H15" s="175"/>
      <c r="I15" s="27"/>
      <c r="J15" s="173"/>
      <c r="K15" s="174"/>
      <c r="L15" s="174"/>
      <c r="M15" s="174"/>
      <c r="N15" s="174"/>
      <c r="O15" s="174"/>
      <c r="P15" s="174"/>
      <c r="Q15" s="174"/>
      <c r="R15" s="174"/>
      <c r="S15" s="174"/>
      <c r="T15" s="174"/>
      <c r="U15" s="174"/>
      <c r="V15" s="174"/>
      <c r="W15" s="174"/>
      <c r="X15" s="174"/>
      <c r="Y15" s="174"/>
      <c r="Z15" s="174"/>
      <c r="AA15" s="174"/>
      <c r="AB15" s="174"/>
      <c r="AC15" s="174"/>
      <c r="AD15" s="174"/>
      <c r="AE15" s="174"/>
      <c r="AF15" s="174"/>
      <c r="AG15" s="174"/>
      <c r="AH15" s="174"/>
      <c r="AI15" s="175"/>
      <c r="AJ15" s="44"/>
      <c r="AK15" s="27"/>
      <c r="AL15" s="27"/>
      <c r="AM15" s="27"/>
      <c r="AN15" s="27"/>
      <c r="AO15" s="27"/>
      <c r="AP15" s="27"/>
      <c r="AQ15" s="27"/>
      <c r="AR15" s="27"/>
      <c r="AS15" s="27"/>
      <c r="AT15" s="27"/>
      <c r="AU15" s="27"/>
      <c r="AV15" s="27"/>
      <c r="AW15" s="27"/>
      <c r="AX15" s="27"/>
      <c r="AY15" s="27"/>
      <c r="AZ15" s="27"/>
      <c r="BA15" s="27"/>
      <c r="BB15" s="27"/>
      <c r="BC15" s="27"/>
      <c r="BD15" s="27"/>
      <c r="BE15" s="27"/>
      <c r="BF15" s="27"/>
      <c r="BG15" s="27"/>
      <c r="BH15" s="27"/>
      <c r="BI15" s="27"/>
      <c r="BJ15" s="27"/>
      <c r="BK15" s="27"/>
      <c r="BL15" s="27"/>
      <c r="BM15" s="27"/>
      <c r="BN15" s="27"/>
      <c r="BO15" s="27"/>
      <c r="BP15" s="27"/>
      <c r="BQ15" s="27"/>
      <c r="BR15" s="27"/>
      <c r="BS15" s="27"/>
      <c r="BT15" s="27"/>
      <c r="BU15" s="27"/>
      <c r="BV15" s="27"/>
      <c r="BW15" s="27"/>
      <c r="BX15" s="27"/>
      <c r="BY15" s="27"/>
      <c r="BZ15" s="27"/>
      <c r="CA15" s="27"/>
      <c r="CB15" s="27"/>
      <c r="CC15" s="27"/>
      <c r="CD15" s="27"/>
      <c r="CE15" s="27"/>
      <c r="CF15" s="27"/>
      <c r="CG15" s="27"/>
    </row>
    <row r="16" spans="1:85" s="1" customFormat="1" ht="20.100000000000001" customHeight="1" x14ac:dyDescent="0.15">
      <c r="A16" s="27"/>
      <c r="B16" s="176" t="s">
        <v>38</v>
      </c>
      <c r="C16" s="177"/>
      <c r="D16" s="177"/>
      <c r="E16" s="177"/>
      <c r="F16" s="177"/>
      <c r="G16" s="177"/>
      <c r="H16" s="178"/>
      <c r="I16" s="27"/>
      <c r="J16" s="176"/>
      <c r="K16" s="378"/>
      <c r="L16" s="379"/>
      <c r="M16" s="379"/>
      <c r="N16" s="379"/>
      <c r="O16" s="379"/>
      <c r="P16" s="379"/>
      <c r="Q16" s="379"/>
      <c r="R16" s="379"/>
      <c r="S16" s="379"/>
      <c r="T16" s="379"/>
      <c r="U16" s="379"/>
      <c r="V16" s="379"/>
      <c r="W16" s="379"/>
      <c r="X16" s="379"/>
      <c r="Y16" s="379"/>
      <c r="Z16" s="379"/>
      <c r="AA16" s="379"/>
      <c r="AB16" s="379"/>
      <c r="AC16" s="379"/>
      <c r="AD16" s="379"/>
      <c r="AE16" s="379"/>
      <c r="AF16" s="379"/>
      <c r="AG16" s="379"/>
      <c r="AH16" s="380"/>
      <c r="AI16" s="178"/>
      <c r="AJ16" s="44"/>
      <c r="AK16" s="27"/>
      <c r="AL16" s="27"/>
      <c r="AM16" s="27"/>
      <c r="AN16" s="27"/>
      <c r="AO16" s="27"/>
      <c r="AP16" s="27"/>
      <c r="AQ16" s="29">
        <f>K16</f>
        <v>0</v>
      </c>
      <c r="AR16" s="27"/>
      <c r="AS16" s="27"/>
      <c r="AT16" s="27"/>
      <c r="AU16" s="27"/>
      <c r="AV16" s="27"/>
      <c r="AW16" s="27"/>
      <c r="AX16" s="27"/>
      <c r="AY16" s="27"/>
      <c r="AZ16" s="27"/>
      <c r="BA16" s="27"/>
      <c r="BB16" s="27"/>
      <c r="BC16" s="27"/>
      <c r="BD16" s="27"/>
      <c r="BE16" s="27"/>
      <c r="BF16" s="27"/>
      <c r="BG16" s="27"/>
      <c r="BH16" s="27"/>
      <c r="BI16" s="27"/>
      <c r="BJ16" s="27"/>
      <c r="BK16" s="27"/>
      <c r="BL16" s="27"/>
      <c r="BM16" s="27"/>
      <c r="BN16" s="27"/>
      <c r="BO16" s="27"/>
      <c r="BP16" s="27"/>
      <c r="BQ16" s="27"/>
      <c r="BR16" s="27"/>
      <c r="BS16" s="27"/>
      <c r="BT16" s="27"/>
      <c r="BU16" s="27"/>
      <c r="BV16" s="27"/>
      <c r="BW16" s="27"/>
      <c r="BX16" s="27"/>
      <c r="BY16" s="27"/>
      <c r="BZ16" s="27"/>
      <c r="CA16" s="27"/>
      <c r="CB16" s="27"/>
      <c r="CC16" s="27"/>
      <c r="CD16" s="27"/>
      <c r="CE16" s="27"/>
      <c r="CF16" s="27"/>
      <c r="CG16" s="27"/>
    </row>
    <row r="17" spans="1:85" s="1" customFormat="1" ht="5.0999999999999996" customHeight="1" x14ac:dyDescent="0.15">
      <c r="A17" s="27"/>
      <c r="B17" s="179"/>
      <c r="C17" s="180"/>
      <c r="D17" s="180"/>
      <c r="E17" s="180"/>
      <c r="F17" s="180"/>
      <c r="G17" s="180"/>
      <c r="H17" s="181"/>
      <c r="I17" s="27"/>
      <c r="J17" s="179"/>
      <c r="K17" s="180"/>
      <c r="L17" s="180"/>
      <c r="M17" s="180"/>
      <c r="N17" s="180"/>
      <c r="O17" s="180"/>
      <c r="P17" s="180"/>
      <c r="Q17" s="180"/>
      <c r="R17" s="180"/>
      <c r="S17" s="180"/>
      <c r="T17" s="180"/>
      <c r="U17" s="180"/>
      <c r="V17" s="180"/>
      <c r="W17" s="180"/>
      <c r="X17" s="180"/>
      <c r="Y17" s="180"/>
      <c r="Z17" s="180"/>
      <c r="AA17" s="180"/>
      <c r="AB17" s="180"/>
      <c r="AC17" s="180"/>
      <c r="AD17" s="180"/>
      <c r="AE17" s="180"/>
      <c r="AF17" s="180"/>
      <c r="AG17" s="180"/>
      <c r="AH17" s="180"/>
      <c r="AI17" s="181"/>
      <c r="AJ17" s="44"/>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c r="BL17" s="27"/>
      <c r="BM17" s="27"/>
      <c r="BN17" s="27"/>
      <c r="BO17" s="27"/>
      <c r="BP17" s="27"/>
      <c r="BQ17" s="27"/>
      <c r="BR17" s="27"/>
      <c r="BS17" s="27"/>
      <c r="BT17" s="27"/>
      <c r="BU17" s="27"/>
      <c r="BV17" s="27"/>
      <c r="BW17" s="27"/>
      <c r="BX17" s="27"/>
      <c r="BY17" s="27"/>
      <c r="BZ17" s="27"/>
      <c r="CA17" s="27"/>
      <c r="CB17" s="27"/>
      <c r="CC17" s="27"/>
      <c r="CD17" s="27"/>
      <c r="CE17" s="27"/>
      <c r="CF17" s="27"/>
      <c r="CG17" s="27"/>
    </row>
    <row r="18" spans="1:85" s="1" customFormat="1" ht="15" customHeight="1" x14ac:dyDescent="0.15">
      <c r="A18" s="27"/>
      <c r="B18" s="27"/>
      <c r="C18" s="388" t="s">
        <v>39</v>
      </c>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49"/>
      <c r="AK18" s="27"/>
      <c r="AL18" s="27"/>
      <c r="AM18" s="27"/>
      <c r="AN18" s="27"/>
      <c r="AO18" s="27"/>
      <c r="AP18" s="27"/>
      <c r="AQ18" s="27"/>
      <c r="AR18" s="27"/>
      <c r="AS18" s="27"/>
      <c r="AT18" s="27"/>
      <c r="AU18" s="27"/>
      <c r="AV18" s="27"/>
      <c r="AW18" s="27"/>
      <c r="AX18" s="27"/>
      <c r="AY18" s="27"/>
      <c r="AZ18" s="27"/>
      <c r="BA18" s="27"/>
      <c r="BB18" s="27"/>
      <c r="BC18" s="27"/>
      <c r="BD18" s="27"/>
      <c r="BE18" s="27"/>
      <c r="BF18" s="27"/>
      <c r="BG18" s="27"/>
      <c r="BH18" s="27"/>
      <c r="BI18" s="27"/>
      <c r="BJ18" s="27"/>
      <c r="BK18" s="27"/>
      <c r="BL18" s="27"/>
      <c r="BM18" s="27"/>
      <c r="BN18" s="27"/>
      <c r="BO18" s="27"/>
      <c r="BP18" s="27"/>
      <c r="BQ18" s="27"/>
      <c r="BR18" s="27"/>
      <c r="BS18" s="27"/>
      <c r="BT18" s="27"/>
      <c r="BU18" s="27"/>
      <c r="BV18" s="27"/>
      <c r="BW18" s="27"/>
      <c r="BX18" s="27"/>
      <c r="BY18" s="27"/>
      <c r="BZ18" s="27"/>
      <c r="CA18" s="27"/>
      <c r="CB18" s="27"/>
      <c r="CC18" s="27"/>
      <c r="CD18" s="27"/>
      <c r="CE18" s="27"/>
      <c r="CF18" s="27"/>
      <c r="CG18" s="27"/>
    </row>
    <row r="19" spans="1:85" s="1" customFormat="1" ht="15" customHeight="1" x14ac:dyDescent="0.15">
      <c r="A19" s="27"/>
      <c r="B19" s="50"/>
      <c r="C19" s="388"/>
      <c r="D19" s="388"/>
      <c r="E19" s="388"/>
      <c r="F19" s="388"/>
      <c r="G19" s="388"/>
      <c r="H19" s="388"/>
      <c r="I19" s="388"/>
      <c r="J19" s="388"/>
      <c r="K19" s="388"/>
      <c r="L19" s="388"/>
      <c r="M19" s="388"/>
      <c r="N19" s="388"/>
      <c r="O19" s="388"/>
      <c r="P19" s="388"/>
      <c r="Q19" s="388"/>
      <c r="R19" s="388"/>
      <c r="S19" s="388"/>
      <c r="T19" s="388"/>
      <c r="U19" s="388"/>
      <c r="V19" s="388"/>
      <c r="W19" s="388"/>
      <c r="X19" s="388"/>
      <c r="Y19" s="388"/>
      <c r="Z19" s="388"/>
      <c r="AA19" s="388"/>
      <c r="AB19" s="388"/>
      <c r="AC19" s="388"/>
      <c r="AD19" s="388"/>
      <c r="AE19" s="388"/>
      <c r="AF19" s="388"/>
      <c r="AG19" s="388"/>
      <c r="AH19" s="388"/>
      <c r="AI19" s="388"/>
      <c r="AJ19" s="49"/>
      <c r="AK19" s="27"/>
      <c r="AL19" s="27"/>
      <c r="AM19" s="27"/>
      <c r="AN19" s="27"/>
      <c r="AO19" s="27"/>
      <c r="AP19" s="27"/>
      <c r="AQ19" s="27"/>
      <c r="AR19" s="27"/>
      <c r="AS19" s="27"/>
      <c r="AT19" s="27"/>
      <c r="AU19" s="27"/>
      <c r="AV19" s="27"/>
      <c r="AW19" s="27"/>
      <c r="AX19" s="27"/>
      <c r="AY19" s="27"/>
      <c r="AZ19" s="27"/>
      <c r="BA19" s="27"/>
      <c r="BB19" s="27"/>
      <c r="BC19" s="27"/>
      <c r="BD19" s="27"/>
      <c r="BE19" s="27"/>
      <c r="BF19" s="27"/>
      <c r="BG19" s="27"/>
      <c r="BH19" s="27"/>
      <c r="BI19" s="27"/>
      <c r="BJ19" s="27"/>
      <c r="BK19" s="27"/>
      <c r="BL19" s="27"/>
      <c r="BM19" s="27"/>
      <c r="BN19" s="27"/>
      <c r="BO19" s="27"/>
      <c r="BP19" s="27"/>
      <c r="BQ19" s="27"/>
      <c r="BR19" s="27"/>
      <c r="BS19" s="27"/>
      <c r="BT19" s="27"/>
      <c r="BU19" s="27"/>
      <c r="BV19" s="27"/>
      <c r="BW19" s="27"/>
      <c r="BX19" s="27"/>
      <c r="BY19" s="27"/>
      <c r="BZ19" s="27"/>
      <c r="CA19" s="27"/>
      <c r="CB19" s="27"/>
      <c r="CC19" s="27"/>
      <c r="CD19" s="27"/>
      <c r="CE19" s="27"/>
      <c r="CF19" s="27"/>
      <c r="CG19" s="27"/>
    </row>
    <row r="20" spans="1:85" s="1" customFormat="1" ht="23.1" customHeight="1" x14ac:dyDescent="0.15">
      <c r="A20" s="27"/>
      <c r="B20" s="27"/>
      <c r="C20" s="27"/>
      <c r="D20" s="27"/>
      <c r="E20" s="27"/>
      <c r="F20" s="27"/>
      <c r="G20" s="27"/>
      <c r="H20" s="27"/>
      <c r="I20" s="27"/>
      <c r="J20" s="27"/>
      <c r="K20" s="27"/>
      <c r="L20" s="27"/>
      <c r="M20" s="27"/>
      <c r="N20" s="27"/>
      <c r="O20" s="27"/>
      <c r="P20" s="27"/>
      <c r="Q20" s="27"/>
      <c r="R20" s="27"/>
      <c r="S20" s="27"/>
      <c r="T20" s="27"/>
      <c r="U20" s="27"/>
      <c r="V20" s="27"/>
      <c r="W20" s="27"/>
      <c r="X20" s="27"/>
      <c r="Y20" s="27"/>
      <c r="Z20" s="27"/>
      <c r="AA20" s="27"/>
      <c r="AB20" s="27"/>
      <c r="AC20" s="27"/>
      <c r="AD20" s="27"/>
      <c r="AE20" s="27"/>
      <c r="AF20" s="27"/>
      <c r="AG20" s="27"/>
      <c r="AH20" s="27"/>
      <c r="AI20" s="27"/>
      <c r="AJ20" s="27"/>
      <c r="AK20" s="27"/>
      <c r="AL20" s="27"/>
      <c r="AM20" s="27"/>
      <c r="AN20" s="27"/>
      <c r="AO20" s="27"/>
      <c r="AP20" s="27"/>
      <c r="AQ20" s="27"/>
      <c r="AR20" s="27"/>
      <c r="AS20" s="27"/>
      <c r="AT20" s="27"/>
      <c r="AU20" s="27"/>
      <c r="AV20" s="27"/>
      <c r="AW20" s="27"/>
      <c r="AX20" s="27"/>
      <c r="AY20" s="27"/>
      <c r="AZ20" s="27"/>
      <c r="BA20" s="27"/>
      <c r="BB20" s="27"/>
      <c r="BC20" s="27"/>
      <c r="BD20" s="27"/>
      <c r="BE20" s="27"/>
      <c r="BF20" s="27"/>
      <c r="BG20" s="27"/>
      <c r="BH20" s="27"/>
      <c r="BI20" s="27"/>
      <c r="BJ20" s="27"/>
      <c r="BK20" s="27"/>
      <c r="BL20" s="27"/>
      <c r="BM20" s="27"/>
      <c r="BN20" s="27"/>
      <c r="BO20" s="27"/>
      <c r="BP20" s="27"/>
      <c r="BQ20" s="27"/>
      <c r="BR20" s="27"/>
      <c r="BS20" s="27"/>
      <c r="BT20" s="27"/>
      <c r="BU20" s="27"/>
      <c r="BV20" s="27"/>
      <c r="BW20" s="27"/>
      <c r="BX20" s="27"/>
      <c r="BY20" s="27"/>
      <c r="BZ20" s="27"/>
      <c r="CA20" s="27"/>
      <c r="CB20" s="27"/>
      <c r="CC20" s="27"/>
      <c r="CD20" s="27"/>
      <c r="CE20" s="27"/>
      <c r="CF20" s="27"/>
      <c r="CG20" s="27"/>
    </row>
    <row r="21" spans="1:85" s="1" customFormat="1" ht="5.0999999999999996" customHeight="1" thickBot="1" x14ac:dyDescent="0.2">
      <c r="A21" s="27"/>
      <c r="B21" s="173"/>
      <c r="C21" s="174"/>
      <c r="D21" s="174"/>
      <c r="E21" s="174"/>
      <c r="F21" s="174"/>
      <c r="G21" s="174"/>
      <c r="H21" s="175"/>
      <c r="I21" s="27"/>
      <c r="J21" s="173"/>
      <c r="K21" s="174"/>
      <c r="L21" s="174"/>
      <c r="M21" s="174"/>
      <c r="N21" s="174"/>
      <c r="O21" s="174"/>
      <c r="P21" s="174"/>
      <c r="Q21" s="174"/>
      <c r="R21" s="174"/>
      <c r="S21" s="174"/>
      <c r="T21" s="174"/>
      <c r="U21" s="174"/>
      <c r="V21" s="174"/>
      <c r="W21" s="174"/>
      <c r="X21" s="174"/>
      <c r="Y21" s="174"/>
      <c r="Z21" s="174"/>
      <c r="AA21" s="174"/>
      <c r="AB21" s="174"/>
      <c r="AC21" s="174"/>
      <c r="AD21" s="174"/>
      <c r="AE21" s="174"/>
      <c r="AF21" s="174"/>
      <c r="AG21" s="174"/>
      <c r="AH21" s="174"/>
      <c r="AI21" s="175"/>
      <c r="AJ21" s="44"/>
      <c r="AK21" s="27"/>
      <c r="AL21" s="27"/>
      <c r="AM21" s="27"/>
      <c r="AN21" s="27"/>
      <c r="AO21" s="27"/>
      <c r="AP21" s="27"/>
      <c r="AQ21" s="27"/>
      <c r="AR21" s="27"/>
      <c r="AS21" s="27"/>
      <c r="AT21" s="27"/>
      <c r="AU21" s="27"/>
      <c r="AV21" s="27"/>
      <c r="AW21" s="27"/>
      <c r="AX21" s="27"/>
      <c r="AY21" s="27"/>
      <c r="AZ21" s="27"/>
      <c r="BA21" s="27"/>
      <c r="BB21" s="27"/>
      <c r="BC21" s="27"/>
      <c r="BD21" s="27"/>
      <c r="BE21" s="27"/>
      <c r="BF21" s="27"/>
      <c r="BG21" s="27"/>
      <c r="BH21" s="27"/>
      <c r="BI21" s="27"/>
      <c r="BJ21" s="27"/>
      <c r="BK21" s="27"/>
      <c r="BL21" s="27"/>
      <c r="BM21" s="27"/>
      <c r="BN21" s="27"/>
      <c r="BO21" s="27"/>
      <c r="BP21" s="27"/>
      <c r="BQ21" s="27"/>
      <c r="BR21" s="27"/>
      <c r="BS21" s="27"/>
      <c r="BT21" s="27"/>
      <c r="BU21" s="27"/>
      <c r="BV21" s="27"/>
      <c r="BW21" s="27"/>
      <c r="BX21" s="27"/>
      <c r="BY21" s="27"/>
      <c r="BZ21" s="27"/>
      <c r="CA21" s="27"/>
      <c r="CB21" s="27"/>
      <c r="CC21" s="27"/>
      <c r="CD21" s="27"/>
      <c r="CE21" s="27"/>
      <c r="CF21" s="27"/>
      <c r="CG21" s="27"/>
    </row>
    <row r="22" spans="1:85" s="1" customFormat="1" ht="20.100000000000001" customHeight="1" x14ac:dyDescent="0.15">
      <c r="A22" s="27"/>
      <c r="B22" s="176" t="s">
        <v>40</v>
      </c>
      <c r="C22" s="177"/>
      <c r="D22" s="177"/>
      <c r="E22" s="177"/>
      <c r="F22" s="177"/>
      <c r="G22" s="177"/>
      <c r="H22" s="178"/>
      <c r="I22" s="27"/>
      <c r="J22" s="176"/>
      <c r="K22" s="378"/>
      <c r="L22" s="379"/>
      <c r="M22" s="379"/>
      <c r="N22" s="379"/>
      <c r="O22" s="379"/>
      <c r="P22" s="379"/>
      <c r="Q22" s="379"/>
      <c r="R22" s="379"/>
      <c r="S22" s="379"/>
      <c r="T22" s="379"/>
      <c r="U22" s="379"/>
      <c r="V22" s="379"/>
      <c r="W22" s="379"/>
      <c r="X22" s="379"/>
      <c r="Y22" s="379"/>
      <c r="Z22" s="379"/>
      <c r="AA22" s="379"/>
      <c r="AB22" s="379"/>
      <c r="AC22" s="379"/>
      <c r="AD22" s="379"/>
      <c r="AE22" s="379"/>
      <c r="AF22" s="379"/>
      <c r="AG22" s="379"/>
      <c r="AH22" s="380"/>
      <c r="AI22" s="178"/>
      <c r="AJ22" s="44"/>
      <c r="AK22" s="27"/>
      <c r="AL22" s="27"/>
      <c r="AM22" s="27"/>
      <c r="AN22" s="27"/>
      <c r="AO22" s="36"/>
      <c r="AP22" s="27"/>
      <c r="AQ22" s="29">
        <f>K22</f>
        <v>0</v>
      </c>
      <c r="AR22" s="27"/>
      <c r="AS22" s="27"/>
      <c r="AT22" s="27"/>
      <c r="AU22" s="27"/>
      <c r="AV22" s="27"/>
      <c r="AW22" s="27"/>
      <c r="AX22" s="27"/>
      <c r="AY22" s="27"/>
      <c r="AZ22" s="27"/>
      <c r="BA22" s="27"/>
      <c r="BB22" s="27"/>
      <c r="BC22" s="27"/>
      <c r="BD22" s="27"/>
      <c r="BE22" s="27"/>
      <c r="BF22" s="27"/>
      <c r="BG22" s="27"/>
      <c r="BH22" s="27"/>
      <c r="BI22" s="27"/>
      <c r="BJ22" s="27"/>
      <c r="BK22" s="27"/>
      <c r="BL22" s="27"/>
      <c r="BM22" s="27"/>
      <c r="BN22" s="27"/>
      <c r="BO22" s="27"/>
      <c r="BP22" s="27"/>
      <c r="BQ22" s="27"/>
      <c r="BR22" s="27"/>
      <c r="BS22" s="27"/>
      <c r="BT22" s="27"/>
      <c r="BU22" s="27"/>
      <c r="BV22" s="27"/>
      <c r="BW22" s="27"/>
      <c r="BX22" s="27"/>
      <c r="BY22" s="27"/>
      <c r="BZ22" s="27"/>
      <c r="CA22" s="27"/>
      <c r="CB22" s="27"/>
      <c r="CC22" s="27"/>
      <c r="CD22" s="27"/>
      <c r="CE22" s="27"/>
      <c r="CF22" s="27"/>
      <c r="CG22" s="27"/>
    </row>
    <row r="23" spans="1:85" s="1" customFormat="1" ht="5.0999999999999996" customHeight="1" x14ac:dyDescent="0.15">
      <c r="A23" s="27"/>
      <c r="B23" s="176"/>
      <c r="C23" s="177"/>
      <c r="D23" s="177"/>
      <c r="E23" s="177"/>
      <c r="F23" s="177"/>
      <c r="G23" s="177"/>
      <c r="H23" s="178"/>
      <c r="I23" s="27"/>
      <c r="J23" s="176"/>
      <c r="K23" s="177"/>
      <c r="L23" s="177"/>
      <c r="M23" s="177"/>
      <c r="N23" s="177"/>
      <c r="O23" s="177"/>
      <c r="P23" s="177"/>
      <c r="Q23" s="177"/>
      <c r="R23" s="177"/>
      <c r="S23" s="177"/>
      <c r="T23" s="177"/>
      <c r="U23" s="177"/>
      <c r="V23" s="177"/>
      <c r="W23" s="177"/>
      <c r="X23" s="177"/>
      <c r="Y23" s="177"/>
      <c r="Z23" s="177"/>
      <c r="AA23" s="177"/>
      <c r="AB23" s="177"/>
      <c r="AC23" s="177"/>
      <c r="AD23" s="177"/>
      <c r="AE23" s="177"/>
      <c r="AF23" s="177"/>
      <c r="AG23" s="177"/>
      <c r="AH23" s="177"/>
      <c r="AI23" s="178"/>
      <c r="AJ23" s="44"/>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7"/>
      <c r="BK23" s="27"/>
      <c r="BL23" s="27"/>
      <c r="BM23" s="27"/>
      <c r="BN23" s="27"/>
      <c r="BO23" s="27"/>
      <c r="BP23" s="27"/>
      <c r="BQ23" s="27"/>
      <c r="BR23" s="27"/>
      <c r="BS23" s="27"/>
      <c r="BT23" s="27"/>
      <c r="BU23" s="27"/>
      <c r="BV23" s="27"/>
      <c r="BW23" s="27"/>
      <c r="BX23" s="27"/>
      <c r="BY23" s="27"/>
      <c r="BZ23" s="27"/>
      <c r="CA23" s="27"/>
      <c r="CB23" s="27"/>
      <c r="CC23" s="27"/>
      <c r="CD23" s="27"/>
      <c r="CE23" s="27"/>
      <c r="CF23" s="27"/>
      <c r="CG23" s="27"/>
    </row>
    <row r="24" spans="1:85" s="1" customFormat="1" ht="20.100000000000001" customHeight="1" x14ac:dyDescent="0.15">
      <c r="A24" s="27"/>
      <c r="B24" s="176"/>
      <c r="C24" s="177"/>
      <c r="D24" s="177"/>
      <c r="E24" s="177"/>
      <c r="F24" s="177"/>
      <c r="G24" s="177"/>
      <c r="H24" s="178"/>
      <c r="I24" s="27"/>
      <c r="J24" s="176"/>
      <c r="K24" s="177" t="s">
        <v>41</v>
      </c>
      <c r="L24" s="177"/>
      <c r="M24" s="177"/>
      <c r="N24" s="177"/>
      <c r="O24" s="177"/>
      <c r="P24" s="177"/>
      <c r="Q24" s="177"/>
      <c r="R24" s="177"/>
      <c r="S24" s="177"/>
      <c r="T24" s="177"/>
      <c r="U24" s="177"/>
      <c r="V24" s="177"/>
      <c r="W24" s="177"/>
      <c r="X24" s="182"/>
      <c r="Y24" s="177"/>
      <c r="Z24" s="177"/>
      <c r="AA24" s="182"/>
      <c r="AB24" s="177"/>
      <c r="AC24" s="177"/>
      <c r="AD24" s="177"/>
      <c r="AE24" s="177"/>
      <c r="AF24" s="177"/>
      <c r="AG24" s="177"/>
      <c r="AH24" s="177"/>
      <c r="AI24" s="178"/>
      <c r="AJ24" s="44"/>
      <c r="AK24" s="27"/>
      <c r="AL24" s="27"/>
      <c r="AM24" s="27"/>
      <c r="AN24" s="27"/>
      <c r="AO24" s="34"/>
      <c r="AP24" s="34"/>
      <c r="AQ24" s="29">
        <v>0</v>
      </c>
      <c r="AR24" s="27"/>
      <c r="AS24" s="27"/>
      <c r="AT24" s="27"/>
      <c r="AU24" s="27"/>
      <c r="AV24" s="27"/>
      <c r="AW24" s="27"/>
      <c r="AX24" s="27"/>
      <c r="AY24" s="27"/>
      <c r="AZ24" s="27"/>
      <c r="BA24" s="27"/>
      <c r="BB24" s="27"/>
      <c r="BC24" s="27"/>
      <c r="BD24" s="27"/>
      <c r="BE24" s="27"/>
      <c r="BF24" s="27"/>
      <c r="BG24" s="27"/>
      <c r="BH24" s="27"/>
      <c r="BI24" s="27"/>
      <c r="BJ24" s="27"/>
      <c r="BK24" s="27"/>
      <c r="BL24" s="27"/>
      <c r="BM24" s="27"/>
      <c r="BN24" s="27"/>
      <c r="BO24" s="27"/>
      <c r="BP24" s="27"/>
      <c r="BQ24" s="27"/>
      <c r="BR24" s="27"/>
      <c r="BS24" s="27"/>
      <c r="BT24" s="27"/>
      <c r="BU24" s="27"/>
      <c r="BV24" s="27"/>
      <c r="BW24" s="27"/>
      <c r="BX24" s="27"/>
      <c r="BY24" s="27"/>
      <c r="BZ24" s="27"/>
      <c r="CA24" s="27"/>
      <c r="CB24" s="27"/>
      <c r="CC24" s="27"/>
      <c r="CD24" s="27"/>
      <c r="CE24" s="27"/>
      <c r="CF24" s="27"/>
      <c r="CG24" s="27"/>
    </row>
    <row r="25" spans="1:85" s="1" customFormat="1" ht="5.0999999999999996" customHeight="1" thickBot="1" x14ac:dyDescent="0.2">
      <c r="A25" s="27"/>
      <c r="B25" s="176"/>
      <c r="C25" s="177"/>
      <c r="D25" s="177"/>
      <c r="E25" s="177"/>
      <c r="F25" s="177"/>
      <c r="G25" s="177"/>
      <c r="H25" s="178"/>
      <c r="I25" s="27"/>
      <c r="J25" s="176"/>
      <c r="K25" s="177"/>
      <c r="L25" s="177"/>
      <c r="M25" s="177"/>
      <c r="N25" s="177"/>
      <c r="O25" s="177"/>
      <c r="P25" s="177"/>
      <c r="Q25" s="177"/>
      <c r="R25" s="177"/>
      <c r="S25" s="177"/>
      <c r="T25" s="177"/>
      <c r="U25" s="177"/>
      <c r="V25" s="177"/>
      <c r="W25" s="177"/>
      <c r="X25" s="177"/>
      <c r="Y25" s="177"/>
      <c r="Z25" s="177"/>
      <c r="AA25" s="177"/>
      <c r="AB25" s="177"/>
      <c r="AC25" s="177"/>
      <c r="AD25" s="177"/>
      <c r="AE25" s="177"/>
      <c r="AF25" s="177"/>
      <c r="AG25" s="177"/>
      <c r="AH25" s="177"/>
      <c r="AI25" s="178"/>
      <c r="AJ25" s="44"/>
      <c r="AK25" s="27"/>
      <c r="AL25" s="27"/>
      <c r="AM25" s="27"/>
      <c r="AN25" s="27"/>
      <c r="AO25" s="27"/>
      <c r="AP25" s="27"/>
      <c r="AQ25" s="27"/>
      <c r="AR25" s="27"/>
      <c r="AS25" s="27"/>
      <c r="AT25" s="27"/>
      <c r="AU25" s="27"/>
      <c r="AV25" s="27"/>
      <c r="AW25" s="27"/>
      <c r="AX25" s="27"/>
      <c r="AY25" s="27"/>
      <c r="AZ25" s="27"/>
      <c r="BA25" s="27"/>
      <c r="BB25" s="27"/>
      <c r="BC25" s="27"/>
      <c r="BD25" s="27"/>
      <c r="BE25" s="27"/>
      <c r="BF25" s="27"/>
      <c r="BG25" s="27"/>
      <c r="BH25" s="27"/>
      <c r="BI25" s="27"/>
      <c r="BJ25" s="27"/>
      <c r="BK25" s="27"/>
      <c r="BL25" s="27"/>
      <c r="BM25" s="27"/>
      <c r="BN25" s="27"/>
      <c r="BO25" s="27"/>
      <c r="BP25" s="27"/>
      <c r="BQ25" s="27"/>
      <c r="BR25" s="27"/>
      <c r="BS25" s="27"/>
      <c r="BT25" s="27"/>
      <c r="BU25" s="27"/>
      <c r="BV25" s="27"/>
      <c r="BW25" s="27"/>
      <c r="BX25" s="27"/>
      <c r="BY25" s="27"/>
      <c r="BZ25" s="27"/>
      <c r="CA25" s="27"/>
      <c r="CB25" s="27"/>
      <c r="CC25" s="27"/>
      <c r="CD25" s="27"/>
      <c r="CE25" s="27"/>
      <c r="CF25" s="27"/>
      <c r="CG25" s="27"/>
    </row>
    <row r="26" spans="1:85" s="1" customFormat="1" ht="18" customHeight="1" x14ac:dyDescent="0.15">
      <c r="A26" s="27"/>
      <c r="B26" s="176"/>
      <c r="C26" s="177"/>
      <c r="D26" s="177"/>
      <c r="E26" s="177"/>
      <c r="F26" s="177"/>
      <c r="G26" s="177"/>
      <c r="H26" s="178"/>
      <c r="I26" s="27"/>
      <c r="J26" s="176"/>
      <c r="K26" s="177" t="s">
        <v>42</v>
      </c>
      <c r="L26" s="177"/>
      <c r="M26" s="177"/>
      <c r="N26" s="177"/>
      <c r="O26" s="177"/>
      <c r="P26" s="177"/>
      <c r="Q26" s="177"/>
      <c r="R26" s="177"/>
      <c r="S26" s="177"/>
      <c r="T26" s="378"/>
      <c r="U26" s="379"/>
      <c r="V26" s="379"/>
      <c r="W26" s="379"/>
      <c r="X26" s="379"/>
      <c r="Y26" s="379"/>
      <c r="Z26" s="379"/>
      <c r="AA26" s="379"/>
      <c r="AB26" s="379"/>
      <c r="AC26" s="379"/>
      <c r="AD26" s="379"/>
      <c r="AE26" s="379"/>
      <c r="AF26" s="379"/>
      <c r="AG26" s="379"/>
      <c r="AH26" s="380"/>
      <c r="AI26" s="178"/>
      <c r="AJ26" s="44"/>
      <c r="AK26" s="27"/>
      <c r="AL26" s="27"/>
      <c r="AM26" s="27"/>
      <c r="AN26" s="27"/>
      <c r="AO26" s="27"/>
      <c r="AP26" s="27"/>
      <c r="AQ26" s="29">
        <f>T26</f>
        <v>0</v>
      </c>
      <c r="AR26" s="27"/>
      <c r="AS26" s="27"/>
      <c r="AT26" s="27"/>
      <c r="AU26" s="27"/>
      <c r="AV26" s="27"/>
      <c r="AW26" s="27"/>
      <c r="AX26" s="27"/>
      <c r="AY26" s="27"/>
      <c r="AZ26" s="27"/>
      <c r="BA26" s="27"/>
      <c r="BB26" s="27"/>
      <c r="BC26" s="27"/>
      <c r="BD26" s="27"/>
      <c r="BE26" s="27"/>
      <c r="BF26" s="27"/>
      <c r="BG26" s="27"/>
      <c r="BH26" s="27"/>
      <c r="BI26" s="27"/>
      <c r="BJ26" s="27"/>
      <c r="BK26" s="27"/>
      <c r="BL26" s="27"/>
      <c r="BM26" s="27"/>
      <c r="BN26" s="27"/>
      <c r="BO26" s="27"/>
      <c r="BP26" s="27"/>
      <c r="BQ26" s="27"/>
      <c r="BR26" s="27"/>
      <c r="BS26" s="27"/>
      <c r="BT26" s="27"/>
      <c r="BU26" s="27"/>
      <c r="BV26" s="27"/>
      <c r="BW26" s="27"/>
      <c r="BX26" s="27"/>
      <c r="BY26" s="27"/>
      <c r="BZ26" s="27"/>
      <c r="CA26" s="27"/>
      <c r="CB26" s="27"/>
      <c r="CC26" s="27"/>
      <c r="CD26" s="27"/>
      <c r="CE26" s="27"/>
      <c r="CF26" s="27"/>
      <c r="CG26" s="27"/>
    </row>
    <row r="27" spans="1:85" s="1" customFormat="1" ht="5.0999999999999996" customHeight="1" x14ac:dyDescent="0.15">
      <c r="A27" s="27"/>
      <c r="B27" s="179"/>
      <c r="C27" s="180"/>
      <c r="D27" s="180"/>
      <c r="E27" s="180"/>
      <c r="F27" s="180"/>
      <c r="G27" s="180"/>
      <c r="H27" s="181"/>
      <c r="I27" s="27"/>
      <c r="J27" s="179"/>
      <c r="K27" s="180"/>
      <c r="L27" s="180"/>
      <c r="M27" s="180"/>
      <c r="N27" s="180"/>
      <c r="O27" s="180"/>
      <c r="P27" s="180"/>
      <c r="Q27" s="180"/>
      <c r="R27" s="180"/>
      <c r="S27" s="180"/>
      <c r="T27" s="180"/>
      <c r="U27" s="180"/>
      <c r="V27" s="180"/>
      <c r="W27" s="180"/>
      <c r="X27" s="180"/>
      <c r="Y27" s="180"/>
      <c r="Z27" s="180"/>
      <c r="AA27" s="180"/>
      <c r="AB27" s="180"/>
      <c r="AC27" s="180"/>
      <c r="AD27" s="180"/>
      <c r="AE27" s="180"/>
      <c r="AF27" s="180"/>
      <c r="AG27" s="180"/>
      <c r="AH27" s="180"/>
      <c r="AI27" s="181"/>
      <c r="AJ27" s="44"/>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7"/>
      <c r="BL27" s="27"/>
      <c r="BM27" s="27"/>
      <c r="BN27" s="27"/>
      <c r="BO27" s="27"/>
      <c r="BP27" s="27"/>
      <c r="BQ27" s="27"/>
      <c r="BR27" s="27"/>
      <c r="BS27" s="27"/>
      <c r="BT27" s="27"/>
      <c r="BU27" s="27"/>
      <c r="BV27" s="27"/>
      <c r="BW27" s="27"/>
      <c r="BX27" s="27"/>
      <c r="BY27" s="27"/>
      <c r="BZ27" s="27"/>
      <c r="CA27" s="27"/>
      <c r="CB27" s="27"/>
      <c r="CC27" s="27"/>
      <c r="CD27" s="27"/>
      <c r="CE27" s="27"/>
      <c r="CF27" s="27"/>
      <c r="CG27" s="27"/>
    </row>
    <row r="28" spans="1:85" s="1" customFormat="1" ht="15" customHeight="1" x14ac:dyDescent="0.15">
      <c r="A28" s="27"/>
      <c r="B28" s="27"/>
      <c r="C28" s="48" t="s">
        <v>43</v>
      </c>
      <c r="D28" s="3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c r="BM28" s="27"/>
      <c r="BN28" s="27"/>
      <c r="BO28" s="27"/>
      <c r="BP28" s="27"/>
      <c r="BQ28" s="27"/>
      <c r="BR28" s="27"/>
      <c r="BS28" s="27"/>
      <c r="BT28" s="27"/>
      <c r="BU28" s="27"/>
      <c r="BV28" s="27"/>
      <c r="BW28" s="27"/>
      <c r="BX28" s="27"/>
      <c r="BY28" s="27"/>
      <c r="BZ28" s="27"/>
      <c r="CA28" s="27"/>
      <c r="CB28" s="27"/>
      <c r="CC28" s="27"/>
      <c r="CD28" s="27"/>
      <c r="CE28" s="27"/>
      <c r="CF28" s="27"/>
      <c r="CG28" s="27"/>
    </row>
    <row r="29" spans="1:85" s="1" customFormat="1" ht="15" customHeight="1" x14ac:dyDescent="0.15">
      <c r="A29" s="27"/>
      <c r="B29" s="27"/>
      <c r="C29" s="37"/>
      <c r="D29" s="48" t="s">
        <v>44</v>
      </c>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7"/>
      <c r="BK29" s="27"/>
      <c r="BL29" s="27"/>
      <c r="BM29" s="27"/>
      <c r="BN29" s="27"/>
      <c r="BO29" s="27"/>
      <c r="BP29" s="27"/>
      <c r="BQ29" s="27"/>
      <c r="BR29" s="27"/>
      <c r="BS29" s="27"/>
      <c r="BT29" s="27"/>
      <c r="BU29" s="27"/>
      <c r="BV29" s="27"/>
      <c r="BW29" s="27"/>
      <c r="BX29" s="27"/>
      <c r="BY29" s="27"/>
      <c r="BZ29" s="27"/>
      <c r="CA29" s="27"/>
      <c r="CB29" s="27"/>
      <c r="CC29" s="27"/>
      <c r="CD29" s="27"/>
      <c r="CE29" s="27"/>
      <c r="CF29" s="27"/>
      <c r="CG29" s="27"/>
    </row>
    <row r="30" spans="1:85" s="1" customFormat="1" ht="15" customHeight="1" x14ac:dyDescent="0.15">
      <c r="A30" s="27"/>
      <c r="B30" s="27"/>
      <c r="C30" s="388" t="s">
        <v>45</v>
      </c>
      <c r="D30" s="388"/>
      <c r="E30" s="388"/>
      <c r="F30" s="388"/>
      <c r="G30" s="388"/>
      <c r="H30" s="388"/>
      <c r="I30" s="388"/>
      <c r="J30" s="388"/>
      <c r="K30" s="388"/>
      <c r="L30" s="388"/>
      <c r="M30" s="388"/>
      <c r="N30" s="388"/>
      <c r="O30" s="388"/>
      <c r="P30" s="388"/>
      <c r="Q30" s="388"/>
      <c r="R30" s="388"/>
      <c r="S30" s="388"/>
      <c r="T30" s="388"/>
      <c r="U30" s="388"/>
      <c r="V30" s="388"/>
      <c r="W30" s="388"/>
      <c r="X30" s="388"/>
      <c r="Y30" s="388"/>
      <c r="Z30" s="388"/>
      <c r="AA30" s="388"/>
      <c r="AB30" s="388"/>
      <c r="AC30" s="388"/>
      <c r="AD30" s="388"/>
      <c r="AE30" s="388"/>
      <c r="AF30" s="388"/>
      <c r="AG30" s="388"/>
      <c r="AH30" s="388"/>
      <c r="AI30" s="388"/>
      <c r="AJ30" s="388"/>
      <c r="AK30" s="388"/>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7"/>
      <c r="BK30" s="27"/>
      <c r="BL30" s="27"/>
      <c r="BM30" s="27"/>
      <c r="BN30" s="27"/>
      <c r="BO30" s="27"/>
      <c r="BP30" s="27"/>
      <c r="BQ30" s="27"/>
      <c r="BR30" s="27"/>
      <c r="BS30" s="27"/>
      <c r="BT30" s="27"/>
      <c r="BU30" s="27"/>
      <c r="BV30" s="27"/>
      <c r="BW30" s="27"/>
      <c r="BX30" s="27"/>
      <c r="BY30" s="27"/>
      <c r="BZ30" s="27"/>
      <c r="CA30" s="27"/>
      <c r="CB30" s="27"/>
      <c r="CC30" s="27"/>
      <c r="CD30" s="27"/>
      <c r="CE30" s="27"/>
      <c r="CF30" s="27"/>
      <c r="CG30" s="27"/>
    </row>
    <row r="31" spans="1:85" s="1" customFormat="1" ht="15" customHeight="1" x14ac:dyDescent="0.15">
      <c r="A31" s="27"/>
      <c r="B31" s="50"/>
      <c r="C31" s="388"/>
      <c r="D31" s="388"/>
      <c r="E31" s="388"/>
      <c r="F31" s="388"/>
      <c r="G31" s="388"/>
      <c r="H31" s="388"/>
      <c r="I31" s="388"/>
      <c r="J31" s="388"/>
      <c r="K31" s="388"/>
      <c r="L31" s="388"/>
      <c r="M31" s="388"/>
      <c r="N31" s="388"/>
      <c r="O31" s="388"/>
      <c r="P31" s="388"/>
      <c r="Q31" s="388"/>
      <c r="R31" s="388"/>
      <c r="S31" s="388"/>
      <c r="T31" s="388"/>
      <c r="U31" s="388"/>
      <c r="V31" s="388"/>
      <c r="W31" s="388"/>
      <c r="X31" s="388"/>
      <c r="Y31" s="388"/>
      <c r="Z31" s="388"/>
      <c r="AA31" s="388"/>
      <c r="AB31" s="388"/>
      <c r="AC31" s="388"/>
      <c r="AD31" s="388"/>
      <c r="AE31" s="388"/>
      <c r="AF31" s="388"/>
      <c r="AG31" s="388"/>
      <c r="AH31" s="388"/>
      <c r="AI31" s="388"/>
      <c r="AJ31" s="388"/>
      <c r="AK31" s="388"/>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row>
    <row r="32" spans="1:85" s="1" customFormat="1" ht="23.1" customHeight="1" x14ac:dyDescent="0.15">
      <c r="A32" s="27"/>
      <c r="B32" s="27"/>
      <c r="C32" s="27"/>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7"/>
      <c r="BK32" s="27"/>
      <c r="BL32" s="27"/>
      <c r="BM32" s="27"/>
      <c r="BN32" s="27"/>
      <c r="BO32" s="27"/>
      <c r="BP32" s="27"/>
      <c r="BQ32" s="27"/>
      <c r="BR32" s="27"/>
      <c r="BS32" s="27"/>
      <c r="BT32" s="27"/>
      <c r="BU32" s="27"/>
      <c r="BV32" s="27"/>
      <c r="BW32" s="27"/>
      <c r="BX32" s="27"/>
      <c r="BY32" s="27"/>
      <c r="BZ32" s="27"/>
      <c r="CA32" s="27"/>
      <c r="CB32" s="27"/>
      <c r="CC32" s="27"/>
      <c r="CD32" s="27"/>
      <c r="CE32" s="27"/>
      <c r="CF32" s="27"/>
      <c r="CG32" s="27"/>
    </row>
    <row r="33" spans="1:85" s="1" customFormat="1" ht="5.0999999999999996" customHeight="1" thickBot="1" x14ac:dyDescent="0.2">
      <c r="A33" s="27"/>
      <c r="B33" s="173"/>
      <c r="C33" s="174"/>
      <c r="D33" s="174"/>
      <c r="E33" s="174"/>
      <c r="F33" s="174"/>
      <c r="G33" s="174"/>
      <c r="H33" s="175"/>
      <c r="I33" s="27"/>
      <c r="J33" s="173"/>
      <c r="K33" s="174"/>
      <c r="L33" s="174"/>
      <c r="M33" s="174"/>
      <c r="N33" s="174"/>
      <c r="O33" s="174"/>
      <c r="P33" s="174"/>
      <c r="Q33" s="174"/>
      <c r="R33" s="174"/>
      <c r="S33" s="174"/>
      <c r="T33" s="174"/>
      <c r="U33" s="174"/>
      <c r="V33" s="174"/>
      <c r="W33" s="174"/>
      <c r="X33" s="174"/>
      <c r="Y33" s="174"/>
      <c r="Z33" s="174"/>
      <c r="AA33" s="174"/>
      <c r="AB33" s="174"/>
      <c r="AC33" s="174"/>
      <c r="AD33" s="174"/>
      <c r="AE33" s="174"/>
      <c r="AF33" s="174"/>
      <c r="AG33" s="174"/>
      <c r="AH33" s="174"/>
      <c r="AI33" s="175"/>
      <c r="AJ33" s="44"/>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c r="BI33" s="27"/>
      <c r="BJ33" s="27"/>
      <c r="BK33" s="27"/>
      <c r="BL33" s="27"/>
      <c r="BM33" s="27"/>
      <c r="BN33" s="27"/>
      <c r="BO33" s="27"/>
      <c r="BP33" s="27"/>
      <c r="BQ33" s="27"/>
      <c r="BR33" s="27"/>
      <c r="BS33" s="27"/>
      <c r="BT33" s="27"/>
      <c r="BU33" s="27"/>
      <c r="BV33" s="27"/>
      <c r="BW33" s="27"/>
      <c r="BX33" s="27"/>
      <c r="BY33" s="27"/>
      <c r="BZ33" s="27"/>
      <c r="CA33" s="27"/>
      <c r="CB33" s="27"/>
      <c r="CC33" s="27"/>
      <c r="CD33" s="27"/>
      <c r="CE33" s="27"/>
      <c r="CF33" s="27"/>
      <c r="CG33" s="27"/>
    </row>
    <row r="34" spans="1:85" s="1" customFormat="1" ht="18" customHeight="1" x14ac:dyDescent="0.15">
      <c r="A34" s="27"/>
      <c r="B34" s="176" t="s">
        <v>46</v>
      </c>
      <c r="C34" s="177"/>
      <c r="D34" s="177"/>
      <c r="E34" s="177"/>
      <c r="F34" s="177"/>
      <c r="G34" s="177"/>
      <c r="H34" s="178"/>
      <c r="I34" s="27"/>
      <c r="J34" s="176"/>
      <c r="K34" s="177" t="s">
        <v>47</v>
      </c>
      <c r="L34" s="391"/>
      <c r="M34" s="392"/>
      <c r="N34" s="183" t="s">
        <v>67</v>
      </c>
      <c r="O34" s="393"/>
      <c r="P34" s="394"/>
      <c r="Q34" s="177"/>
      <c r="R34" s="177" t="s">
        <v>48</v>
      </c>
      <c r="S34" s="177"/>
      <c r="T34" s="177"/>
      <c r="U34" s="177"/>
      <c r="V34" s="389"/>
      <c r="W34" s="389"/>
      <c r="X34" s="389"/>
      <c r="Y34" s="389"/>
      <c r="Z34" s="184"/>
      <c r="AA34" s="177"/>
      <c r="AB34" s="177"/>
      <c r="AC34" s="177"/>
      <c r="AD34" s="177"/>
      <c r="AE34" s="177"/>
      <c r="AF34" s="177"/>
      <c r="AG34" s="177"/>
      <c r="AH34" s="177"/>
      <c r="AI34" s="178"/>
      <c r="AJ34" s="44"/>
      <c r="AK34" s="27"/>
      <c r="AL34" s="27"/>
      <c r="AM34" s="27"/>
      <c r="AN34" s="27"/>
      <c r="AO34" s="27"/>
      <c r="AP34" s="27"/>
      <c r="AQ34" s="29" t="str">
        <f>TEXT(L34,"000")&amp;N34&amp;TEXT(O34,"0000")</f>
        <v>000-0000</v>
      </c>
      <c r="AR34" s="29">
        <v>48</v>
      </c>
      <c r="AS34" s="27"/>
      <c r="AT34" s="27"/>
      <c r="AU34" s="27"/>
      <c r="AV34" s="27"/>
      <c r="AW34" s="27"/>
      <c r="AX34" s="27"/>
      <c r="AY34" s="27"/>
      <c r="AZ34" s="27"/>
      <c r="BA34" s="27"/>
      <c r="BB34" s="27"/>
      <c r="BC34" s="27"/>
      <c r="BD34" s="27"/>
      <c r="BE34" s="27"/>
      <c r="BF34" s="27"/>
      <c r="BG34" s="27"/>
      <c r="BH34" s="27"/>
      <c r="BI34" s="27"/>
      <c r="BJ34" s="27"/>
      <c r="BK34" s="27"/>
      <c r="BL34" s="27"/>
      <c r="BM34" s="27"/>
      <c r="BN34" s="27"/>
      <c r="BO34" s="27"/>
      <c r="BP34" s="27"/>
      <c r="BQ34" s="27"/>
      <c r="BR34" s="27"/>
      <c r="BS34" s="27"/>
      <c r="BT34" s="27"/>
      <c r="BU34" s="27"/>
      <c r="BV34" s="27"/>
      <c r="BW34" s="27"/>
      <c r="BX34" s="27"/>
      <c r="BY34" s="27"/>
      <c r="BZ34" s="27"/>
      <c r="CA34" s="27"/>
      <c r="CB34" s="27"/>
      <c r="CC34" s="27"/>
      <c r="CD34" s="27"/>
      <c r="CE34" s="27"/>
      <c r="CF34" s="27"/>
      <c r="CG34" s="27"/>
    </row>
    <row r="35" spans="1:85" s="1" customFormat="1" ht="5.0999999999999996" customHeight="1" thickBot="1" x14ac:dyDescent="0.2">
      <c r="A35" s="27"/>
      <c r="B35" s="176"/>
      <c r="C35" s="177"/>
      <c r="D35" s="177"/>
      <c r="E35" s="177"/>
      <c r="F35" s="177"/>
      <c r="G35" s="177"/>
      <c r="H35" s="178"/>
      <c r="I35" s="27"/>
      <c r="J35" s="176"/>
      <c r="K35" s="177"/>
      <c r="L35" s="177"/>
      <c r="M35" s="177"/>
      <c r="N35" s="177"/>
      <c r="O35" s="177"/>
      <c r="P35" s="177"/>
      <c r="Q35" s="177"/>
      <c r="R35" s="177"/>
      <c r="S35" s="177"/>
      <c r="T35" s="177"/>
      <c r="U35" s="177"/>
      <c r="V35" s="177"/>
      <c r="W35" s="177"/>
      <c r="X35" s="177"/>
      <c r="Y35" s="177"/>
      <c r="Z35" s="177"/>
      <c r="AA35" s="177"/>
      <c r="AB35" s="177"/>
      <c r="AC35" s="177"/>
      <c r="AD35" s="177"/>
      <c r="AE35" s="177"/>
      <c r="AF35" s="177"/>
      <c r="AG35" s="177"/>
      <c r="AH35" s="177"/>
      <c r="AI35" s="178"/>
      <c r="AJ35" s="44"/>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7"/>
      <c r="BK35" s="27"/>
      <c r="BL35" s="27"/>
      <c r="BM35" s="27"/>
      <c r="BN35" s="27"/>
      <c r="BO35" s="27"/>
      <c r="BP35" s="27"/>
      <c r="BQ35" s="27"/>
      <c r="BR35" s="27"/>
      <c r="BS35" s="27"/>
      <c r="BT35" s="27"/>
      <c r="BU35" s="27"/>
      <c r="BV35" s="27"/>
      <c r="BW35" s="27"/>
      <c r="BX35" s="27"/>
      <c r="BY35" s="27"/>
      <c r="BZ35" s="27"/>
      <c r="CA35" s="27"/>
      <c r="CB35" s="27"/>
      <c r="CC35" s="27"/>
      <c r="CD35" s="27"/>
      <c r="CE35" s="27"/>
      <c r="CF35" s="27"/>
      <c r="CG35" s="27"/>
    </row>
    <row r="36" spans="1:85" s="1" customFormat="1" ht="18" customHeight="1" x14ac:dyDescent="0.15">
      <c r="A36" s="27"/>
      <c r="B36" s="176"/>
      <c r="C36" s="177"/>
      <c r="D36" s="177"/>
      <c r="E36" s="177"/>
      <c r="F36" s="177"/>
      <c r="G36" s="177"/>
      <c r="H36" s="178"/>
      <c r="I36" s="27"/>
      <c r="J36" s="176"/>
      <c r="K36" s="177" t="s">
        <v>49</v>
      </c>
      <c r="L36" s="177"/>
      <c r="M36" s="381"/>
      <c r="N36" s="382"/>
      <c r="O36" s="382"/>
      <c r="P36" s="382"/>
      <c r="Q36" s="382"/>
      <c r="R36" s="382"/>
      <c r="S36" s="382"/>
      <c r="T36" s="382"/>
      <c r="U36" s="382"/>
      <c r="V36" s="382"/>
      <c r="W36" s="382"/>
      <c r="X36" s="382"/>
      <c r="Y36" s="382"/>
      <c r="Z36" s="382"/>
      <c r="AA36" s="382"/>
      <c r="AB36" s="382"/>
      <c r="AC36" s="382"/>
      <c r="AD36" s="382"/>
      <c r="AE36" s="382"/>
      <c r="AF36" s="382"/>
      <c r="AG36" s="382"/>
      <c r="AH36" s="383"/>
      <c r="AI36" s="178"/>
      <c r="AJ36" s="44"/>
      <c r="AK36" s="27"/>
      <c r="AL36" s="27"/>
      <c r="AM36" s="27"/>
      <c r="AN36" s="27"/>
      <c r="AO36" s="27"/>
      <c r="AP36" s="27"/>
      <c r="AQ36" s="29">
        <f>M36</f>
        <v>0</v>
      </c>
      <c r="AR36" s="27"/>
      <c r="AS36" s="27"/>
      <c r="AT36" s="27"/>
      <c r="AU36" s="27"/>
      <c r="AV36" s="27"/>
      <c r="AW36" s="27"/>
      <c r="AX36" s="27"/>
      <c r="AY36" s="27"/>
      <c r="AZ36" s="27"/>
      <c r="BA36" s="27"/>
      <c r="BB36" s="27"/>
      <c r="BC36" s="27"/>
      <c r="BD36" s="27"/>
      <c r="BE36" s="27"/>
      <c r="BF36" s="27"/>
      <c r="BG36" s="27"/>
      <c r="BH36" s="27"/>
      <c r="BI36" s="27"/>
      <c r="BJ36" s="27"/>
      <c r="BK36" s="27"/>
      <c r="BL36" s="27"/>
      <c r="BM36" s="27"/>
      <c r="BN36" s="27"/>
      <c r="BO36" s="27"/>
      <c r="BP36" s="27"/>
      <c r="BQ36" s="27"/>
      <c r="BR36" s="27"/>
      <c r="BS36" s="27"/>
      <c r="BT36" s="27"/>
      <c r="BU36" s="27"/>
      <c r="BV36" s="27"/>
      <c r="BW36" s="27"/>
      <c r="BX36" s="27"/>
      <c r="BY36" s="27"/>
      <c r="BZ36" s="27"/>
      <c r="CA36" s="27"/>
      <c r="CB36" s="27"/>
      <c r="CC36" s="27"/>
      <c r="CD36" s="27"/>
      <c r="CE36" s="27"/>
      <c r="CF36" s="27"/>
      <c r="CG36" s="27"/>
    </row>
    <row r="37" spans="1:85" s="1" customFormat="1" ht="5.0999999999999996" customHeight="1" thickBot="1" x14ac:dyDescent="0.2">
      <c r="A37" s="27"/>
      <c r="B37" s="176"/>
      <c r="C37" s="177"/>
      <c r="D37" s="177"/>
      <c r="E37" s="177"/>
      <c r="F37" s="177"/>
      <c r="G37" s="177"/>
      <c r="H37" s="178"/>
      <c r="I37" s="27"/>
      <c r="J37" s="176"/>
      <c r="K37" s="177"/>
      <c r="L37" s="177"/>
      <c r="M37" s="177"/>
      <c r="N37" s="177"/>
      <c r="O37" s="177"/>
      <c r="P37" s="177"/>
      <c r="Q37" s="177"/>
      <c r="R37" s="177"/>
      <c r="S37" s="177"/>
      <c r="T37" s="177"/>
      <c r="U37" s="177"/>
      <c r="V37" s="177"/>
      <c r="W37" s="177"/>
      <c r="X37" s="177"/>
      <c r="Y37" s="177"/>
      <c r="Z37" s="177"/>
      <c r="AA37" s="177"/>
      <c r="AB37" s="177"/>
      <c r="AC37" s="177"/>
      <c r="AD37" s="177"/>
      <c r="AE37" s="177"/>
      <c r="AF37" s="177"/>
      <c r="AG37" s="177"/>
      <c r="AH37" s="177"/>
      <c r="AI37" s="178"/>
      <c r="AJ37" s="44"/>
      <c r="AK37" s="27"/>
      <c r="AL37" s="27"/>
      <c r="AM37" s="27"/>
      <c r="AN37" s="27"/>
      <c r="AO37" s="27"/>
      <c r="AP37" s="27"/>
      <c r="AQ37" s="27"/>
      <c r="AR37" s="27"/>
      <c r="AS37" s="27"/>
      <c r="AT37" s="27"/>
      <c r="AU37" s="27"/>
      <c r="AV37" s="27"/>
      <c r="AW37" s="27"/>
      <c r="AX37" s="27"/>
      <c r="AY37" s="27"/>
      <c r="AZ37" s="27"/>
      <c r="BA37" s="27"/>
      <c r="BB37" s="27"/>
      <c r="BC37" s="27"/>
      <c r="BD37" s="27"/>
      <c r="BE37" s="27"/>
      <c r="BF37" s="27"/>
      <c r="BG37" s="27"/>
      <c r="BH37" s="27"/>
      <c r="BI37" s="27"/>
      <c r="BJ37" s="27"/>
      <c r="BK37" s="27"/>
      <c r="BL37" s="27"/>
      <c r="BM37" s="27"/>
      <c r="BN37" s="27"/>
      <c r="BO37" s="27"/>
      <c r="BP37" s="27"/>
      <c r="BQ37" s="27"/>
      <c r="BR37" s="27"/>
      <c r="BS37" s="27"/>
      <c r="BT37" s="27"/>
      <c r="BU37" s="27"/>
      <c r="BV37" s="27"/>
      <c r="BW37" s="27"/>
      <c r="BX37" s="27"/>
      <c r="BY37" s="27"/>
      <c r="BZ37" s="27"/>
      <c r="CA37" s="27"/>
      <c r="CB37" s="27"/>
      <c r="CC37" s="27"/>
      <c r="CD37" s="27"/>
      <c r="CE37" s="27"/>
      <c r="CF37" s="27"/>
      <c r="CG37" s="27"/>
    </row>
    <row r="38" spans="1:85" s="1" customFormat="1" ht="18" customHeight="1" x14ac:dyDescent="0.15">
      <c r="A38" s="27"/>
      <c r="B38" s="176"/>
      <c r="C38" s="177"/>
      <c r="D38" s="177"/>
      <c r="E38" s="177"/>
      <c r="F38" s="177"/>
      <c r="G38" s="177"/>
      <c r="H38" s="178"/>
      <c r="I38" s="27"/>
      <c r="J38" s="176"/>
      <c r="K38" s="177" t="s">
        <v>50</v>
      </c>
      <c r="L38" s="177"/>
      <c r="M38" s="384"/>
      <c r="N38" s="385"/>
      <c r="O38" s="185" t="s">
        <v>67</v>
      </c>
      <c r="P38" s="385"/>
      <c r="Q38" s="385"/>
      <c r="R38" s="185" t="s">
        <v>67</v>
      </c>
      <c r="S38" s="385"/>
      <c r="T38" s="390"/>
      <c r="U38" s="177"/>
      <c r="V38" s="177" t="s">
        <v>51</v>
      </c>
      <c r="W38" s="177"/>
      <c r="X38" s="384"/>
      <c r="Y38" s="385"/>
      <c r="Z38" s="185" t="s">
        <v>67</v>
      </c>
      <c r="AA38" s="385"/>
      <c r="AB38" s="385"/>
      <c r="AC38" s="185" t="s">
        <v>67</v>
      </c>
      <c r="AD38" s="385"/>
      <c r="AE38" s="390"/>
      <c r="AF38" s="177"/>
      <c r="AG38" s="177"/>
      <c r="AH38" s="177"/>
      <c r="AI38" s="178"/>
      <c r="AJ38" s="44"/>
      <c r="AK38" s="27"/>
      <c r="AL38" s="27"/>
      <c r="AM38" s="27"/>
      <c r="AN38" s="27"/>
      <c r="AO38" s="27"/>
      <c r="AP38" s="27"/>
      <c r="AQ38" s="29" t="str">
        <f>M38&amp;O38&amp;P38&amp;R38&amp;S38</f>
        <v>--</v>
      </c>
      <c r="AR38" s="29" t="str">
        <f>X38&amp;Z38&amp;AA38&amp;AC38&amp;AD38</f>
        <v>--</v>
      </c>
      <c r="AS38" s="27"/>
      <c r="AT38" s="27"/>
      <c r="AU38" s="27"/>
      <c r="AV38" s="27"/>
      <c r="AW38" s="27"/>
      <c r="AX38" s="27"/>
      <c r="AY38" s="27"/>
      <c r="AZ38" s="27"/>
      <c r="BA38" s="27"/>
      <c r="BB38" s="27"/>
      <c r="BC38" s="27"/>
      <c r="BD38" s="27"/>
      <c r="BE38" s="27"/>
      <c r="BF38" s="27"/>
      <c r="BG38" s="27"/>
      <c r="BH38" s="27"/>
      <c r="BI38" s="27"/>
      <c r="BJ38" s="27"/>
      <c r="BK38" s="27"/>
      <c r="BL38" s="27"/>
      <c r="BM38" s="27"/>
      <c r="BN38" s="27"/>
      <c r="BO38" s="27"/>
      <c r="BP38" s="27"/>
      <c r="BQ38" s="27"/>
      <c r="BR38" s="27"/>
      <c r="BS38" s="27"/>
      <c r="BT38" s="27"/>
      <c r="BU38" s="27"/>
      <c r="BV38" s="27"/>
      <c r="BW38" s="27"/>
      <c r="BX38" s="27"/>
      <c r="BY38" s="27"/>
      <c r="BZ38" s="27"/>
      <c r="CA38" s="27"/>
      <c r="CB38" s="27"/>
      <c r="CC38" s="27"/>
      <c r="CD38" s="27"/>
      <c r="CE38" s="27"/>
      <c r="CF38" s="27"/>
      <c r="CG38" s="27"/>
    </row>
    <row r="39" spans="1:85" s="1" customFormat="1" ht="5.0999999999999996" customHeight="1" x14ac:dyDescent="0.15">
      <c r="A39" s="27"/>
      <c r="B39" s="179"/>
      <c r="C39" s="180"/>
      <c r="D39" s="180"/>
      <c r="E39" s="180"/>
      <c r="F39" s="180"/>
      <c r="G39" s="180"/>
      <c r="H39" s="181"/>
      <c r="I39" s="27"/>
      <c r="J39" s="179"/>
      <c r="K39" s="180"/>
      <c r="L39" s="180"/>
      <c r="M39" s="180"/>
      <c r="N39" s="180"/>
      <c r="O39" s="180"/>
      <c r="P39" s="180"/>
      <c r="Q39" s="180"/>
      <c r="R39" s="180"/>
      <c r="S39" s="180"/>
      <c r="T39" s="180"/>
      <c r="U39" s="180"/>
      <c r="V39" s="180"/>
      <c r="W39" s="180"/>
      <c r="X39" s="180"/>
      <c r="Y39" s="180"/>
      <c r="Z39" s="180"/>
      <c r="AA39" s="180"/>
      <c r="AB39" s="180"/>
      <c r="AC39" s="180"/>
      <c r="AD39" s="180"/>
      <c r="AE39" s="180"/>
      <c r="AF39" s="180"/>
      <c r="AG39" s="180"/>
      <c r="AH39" s="180"/>
      <c r="AI39" s="181"/>
      <c r="AJ39" s="44"/>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7"/>
      <c r="BK39" s="27"/>
      <c r="BL39" s="27"/>
      <c r="BM39" s="27"/>
      <c r="BN39" s="27"/>
      <c r="BO39" s="27"/>
      <c r="BP39" s="27"/>
      <c r="BQ39" s="27"/>
      <c r="BR39" s="27"/>
      <c r="BS39" s="27"/>
      <c r="BT39" s="27"/>
      <c r="BU39" s="27"/>
      <c r="BV39" s="27"/>
      <c r="BW39" s="27"/>
      <c r="BX39" s="27"/>
      <c r="BY39" s="27"/>
      <c r="BZ39" s="27"/>
      <c r="CA39" s="27"/>
      <c r="CB39" s="27"/>
      <c r="CC39" s="27"/>
      <c r="CD39" s="27"/>
      <c r="CE39" s="27"/>
      <c r="CF39" s="27"/>
      <c r="CG39" s="27"/>
    </row>
    <row r="40" spans="1:85" s="1" customFormat="1" ht="15" customHeight="1" x14ac:dyDescent="0.15">
      <c r="A40" s="27"/>
      <c r="B40" s="27"/>
      <c r="C40" s="48" t="s">
        <v>52</v>
      </c>
      <c r="D40" s="27"/>
      <c r="E40" s="27"/>
      <c r="F40" s="27"/>
      <c r="G40" s="27"/>
      <c r="H40" s="27"/>
      <c r="I40" s="27"/>
      <c r="J40" s="27"/>
      <c r="K40" s="27"/>
      <c r="L40" s="27"/>
      <c r="M40" s="27"/>
      <c r="N40" s="27"/>
      <c r="O40" s="27"/>
      <c r="P40" s="27"/>
      <c r="Q40" s="27"/>
      <c r="R40" s="27"/>
      <c r="S40" s="27"/>
      <c r="T40" s="27"/>
      <c r="U40" s="27"/>
      <c r="V40" s="27"/>
      <c r="W40" s="27"/>
      <c r="X40" s="27"/>
      <c r="Y40" s="27"/>
      <c r="Z40" s="27"/>
      <c r="AA40" s="27"/>
      <c r="AB40" s="27"/>
      <c r="AC40" s="27"/>
      <c r="AD40" s="27"/>
      <c r="AE40" s="27"/>
      <c r="AF40" s="27"/>
      <c r="AG40" s="27"/>
      <c r="AH40" s="27"/>
      <c r="AI40" s="27"/>
      <c r="AJ40" s="27"/>
      <c r="AK40" s="27"/>
      <c r="AL40" s="27"/>
      <c r="AM40" s="27"/>
      <c r="AN40" s="27"/>
      <c r="AO40" s="27"/>
      <c r="AP40" s="27"/>
      <c r="AQ40" s="27"/>
      <c r="AR40" s="27"/>
      <c r="AS40" s="27"/>
      <c r="AT40" s="27"/>
      <c r="AU40" s="27"/>
      <c r="AV40" s="27"/>
      <c r="AW40" s="27"/>
      <c r="AX40" s="27"/>
      <c r="AY40" s="27"/>
      <c r="AZ40" s="27"/>
      <c r="BA40" s="27"/>
      <c r="BB40" s="27"/>
      <c r="BC40" s="27"/>
      <c r="BD40" s="27"/>
      <c r="BE40" s="27"/>
      <c r="BF40" s="27"/>
      <c r="BG40" s="27"/>
      <c r="BH40" s="27"/>
      <c r="BI40" s="27"/>
      <c r="BJ40" s="27"/>
      <c r="BK40" s="27"/>
      <c r="BL40" s="27"/>
      <c r="BM40" s="27"/>
      <c r="BN40" s="27"/>
      <c r="BO40" s="27"/>
      <c r="BP40" s="27"/>
      <c r="BQ40" s="27"/>
      <c r="BR40" s="27"/>
      <c r="BS40" s="27"/>
      <c r="BT40" s="27"/>
      <c r="BU40" s="27"/>
      <c r="BV40" s="27"/>
      <c r="BW40" s="27"/>
      <c r="BX40" s="27"/>
      <c r="BY40" s="27"/>
      <c r="BZ40" s="27"/>
      <c r="CA40" s="27"/>
      <c r="CB40" s="27"/>
      <c r="CC40" s="27"/>
      <c r="CD40" s="27"/>
      <c r="CE40" s="27"/>
      <c r="CF40" s="27"/>
      <c r="CG40" s="27"/>
    </row>
    <row r="41" spans="1:85" s="1" customFormat="1" ht="23.1" customHeight="1" x14ac:dyDescent="0.15">
      <c r="A41" s="27"/>
      <c r="B41" s="27"/>
      <c r="C41" s="27"/>
      <c r="D41" s="27"/>
      <c r="E41" s="27"/>
      <c r="F41" s="27"/>
      <c r="G41" s="27"/>
      <c r="H41" s="27"/>
      <c r="I41" s="27"/>
      <c r="J41" s="27"/>
      <c r="K41" s="27"/>
      <c r="L41" s="27"/>
      <c r="M41" s="27"/>
      <c r="N41" s="27"/>
      <c r="O41" s="27"/>
      <c r="P41" s="27"/>
      <c r="Q41" s="27"/>
      <c r="R41" s="27"/>
      <c r="S41" s="27"/>
      <c r="T41" s="27"/>
      <c r="U41" s="27"/>
      <c r="V41" s="27"/>
      <c r="W41" s="27"/>
      <c r="X41" s="27"/>
      <c r="Y41" s="27"/>
      <c r="Z41" s="27"/>
      <c r="AA41" s="27"/>
      <c r="AB41" s="27"/>
      <c r="AC41" s="27"/>
      <c r="AD41" s="27"/>
      <c r="AE41" s="27"/>
      <c r="AF41" s="27"/>
      <c r="AG41" s="27"/>
      <c r="AH41" s="27"/>
      <c r="AI41" s="27"/>
      <c r="AJ41" s="27"/>
      <c r="AK41" s="27"/>
      <c r="AL41" s="27"/>
      <c r="AM41" s="27"/>
      <c r="AN41" s="27"/>
      <c r="AO41" s="27"/>
      <c r="AP41" s="27"/>
      <c r="AQ41" s="27"/>
      <c r="AR41" s="27"/>
      <c r="AS41" s="27"/>
      <c r="AT41" s="27"/>
      <c r="AU41" s="27"/>
      <c r="AV41" s="27"/>
      <c r="AW41" s="27"/>
      <c r="AX41" s="27"/>
      <c r="AY41" s="27"/>
      <c r="AZ41" s="27"/>
      <c r="BA41" s="27"/>
      <c r="BB41" s="27"/>
      <c r="BC41" s="27"/>
      <c r="BD41" s="27"/>
      <c r="BE41" s="27"/>
      <c r="BF41" s="27"/>
      <c r="BG41" s="27"/>
      <c r="BH41" s="27"/>
      <c r="BI41" s="27"/>
      <c r="BJ41" s="27"/>
      <c r="BK41" s="27"/>
      <c r="BL41" s="27"/>
      <c r="BM41" s="27"/>
      <c r="BN41" s="27"/>
      <c r="BO41" s="27"/>
      <c r="BP41" s="27"/>
      <c r="BQ41" s="27"/>
      <c r="BR41" s="27"/>
      <c r="BS41" s="27"/>
      <c r="BT41" s="27"/>
      <c r="BU41" s="27"/>
      <c r="BV41" s="27"/>
      <c r="BW41" s="27"/>
      <c r="BX41" s="27"/>
      <c r="BY41" s="27"/>
      <c r="BZ41" s="27"/>
      <c r="CA41" s="27"/>
      <c r="CB41" s="27"/>
      <c r="CC41" s="27"/>
      <c r="CD41" s="27"/>
      <c r="CE41" s="27"/>
      <c r="CF41" s="27"/>
      <c r="CG41" s="27"/>
    </row>
    <row r="42" spans="1:85" s="1" customFormat="1" ht="5.0999999999999996" customHeight="1" thickBot="1" x14ac:dyDescent="0.2">
      <c r="A42" s="27"/>
      <c r="B42" s="173"/>
      <c r="C42" s="174"/>
      <c r="D42" s="174"/>
      <c r="E42" s="174"/>
      <c r="F42" s="174"/>
      <c r="G42" s="174"/>
      <c r="H42" s="175"/>
      <c r="I42" s="27"/>
      <c r="J42" s="173"/>
      <c r="K42" s="174"/>
      <c r="L42" s="174"/>
      <c r="M42" s="174"/>
      <c r="N42" s="174"/>
      <c r="O42" s="174"/>
      <c r="P42" s="174"/>
      <c r="Q42" s="174"/>
      <c r="R42" s="174"/>
      <c r="S42" s="174"/>
      <c r="T42" s="174"/>
      <c r="U42" s="174"/>
      <c r="V42" s="174"/>
      <c r="W42" s="174"/>
      <c r="X42" s="174"/>
      <c r="Y42" s="174"/>
      <c r="Z42" s="174"/>
      <c r="AA42" s="174"/>
      <c r="AB42" s="174"/>
      <c r="AC42" s="174"/>
      <c r="AD42" s="174"/>
      <c r="AE42" s="174"/>
      <c r="AF42" s="174"/>
      <c r="AG42" s="174"/>
      <c r="AH42" s="174"/>
      <c r="AI42" s="175"/>
      <c r="AJ42" s="44"/>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7"/>
      <c r="BK42" s="27"/>
      <c r="BL42" s="27"/>
      <c r="BM42" s="27"/>
      <c r="BN42" s="27"/>
      <c r="BO42" s="27"/>
      <c r="BP42" s="27"/>
      <c r="BQ42" s="27"/>
      <c r="BR42" s="27"/>
      <c r="BS42" s="27"/>
      <c r="BT42" s="27"/>
      <c r="BU42" s="27"/>
      <c r="BV42" s="27"/>
      <c r="BW42" s="27"/>
      <c r="BX42" s="27"/>
      <c r="BY42" s="27"/>
      <c r="BZ42" s="27"/>
      <c r="CA42" s="27"/>
      <c r="CB42" s="27"/>
      <c r="CC42" s="27"/>
      <c r="CD42" s="27"/>
      <c r="CE42" s="27"/>
      <c r="CF42" s="27"/>
      <c r="CG42" s="27"/>
    </row>
    <row r="43" spans="1:85" s="1" customFormat="1" ht="20.100000000000001" customHeight="1" x14ac:dyDescent="0.15">
      <c r="A43" s="27"/>
      <c r="B43" s="176" t="s">
        <v>53</v>
      </c>
      <c r="C43" s="177"/>
      <c r="D43" s="177"/>
      <c r="E43" s="177"/>
      <c r="F43" s="177"/>
      <c r="G43" s="177"/>
      <c r="H43" s="178"/>
      <c r="I43" s="27"/>
      <c r="J43" s="176"/>
      <c r="K43" s="177" t="s">
        <v>54</v>
      </c>
      <c r="L43" s="177"/>
      <c r="M43" s="177"/>
      <c r="N43" s="177"/>
      <c r="O43" s="177"/>
      <c r="P43" s="378"/>
      <c r="Q43" s="379"/>
      <c r="R43" s="379"/>
      <c r="S43" s="380"/>
      <c r="T43" s="177" t="s">
        <v>55</v>
      </c>
      <c r="U43" s="177"/>
      <c r="V43" s="177"/>
      <c r="W43" s="177"/>
      <c r="X43" s="177"/>
      <c r="Y43" s="177"/>
      <c r="Z43" s="177"/>
      <c r="AA43" s="177"/>
      <c r="AB43" s="177"/>
      <c r="AC43" s="177"/>
      <c r="AD43" s="177"/>
      <c r="AE43" s="177"/>
      <c r="AF43" s="177"/>
      <c r="AG43" s="177"/>
      <c r="AH43" s="177"/>
      <c r="AI43" s="178"/>
      <c r="AJ43" s="44"/>
      <c r="AK43" s="27"/>
      <c r="AL43" s="27"/>
      <c r="AM43" s="27"/>
      <c r="AN43" s="27"/>
      <c r="AO43" s="27"/>
      <c r="AP43" s="27"/>
      <c r="AQ43" s="29">
        <f>P43</f>
        <v>0</v>
      </c>
      <c r="AR43" s="27"/>
      <c r="AS43" s="27"/>
      <c r="AT43" s="27"/>
      <c r="AU43" s="27"/>
      <c r="AV43" s="27"/>
      <c r="AW43" s="27"/>
      <c r="AX43" s="27"/>
      <c r="AY43" s="27"/>
      <c r="AZ43" s="27"/>
      <c r="BA43" s="27"/>
      <c r="BB43" s="27"/>
      <c r="BC43" s="27"/>
      <c r="BD43" s="27"/>
      <c r="BE43" s="27"/>
      <c r="BF43" s="27"/>
      <c r="BG43" s="27"/>
      <c r="BH43" s="27"/>
      <c r="BI43" s="27"/>
      <c r="BJ43" s="27"/>
      <c r="BK43" s="27"/>
      <c r="BL43" s="27"/>
      <c r="BM43" s="27"/>
      <c r="BN43" s="27"/>
      <c r="BO43" s="27"/>
      <c r="BP43" s="27"/>
      <c r="BQ43" s="27"/>
      <c r="BR43" s="27"/>
      <c r="BS43" s="27"/>
      <c r="BT43" s="27"/>
      <c r="BU43" s="27"/>
      <c r="BV43" s="27"/>
      <c r="BW43" s="27"/>
      <c r="BX43" s="27"/>
      <c r="BY43" s="27"/>
      <c r="BZ43" s="27"/>
      <c r="CA43" s="27"/>
      <c r="CB43" s="27"/>
      <c r="CC43" s="27"/>
      <c r="CD43" s="27"/>
      <c r="CE43" s="27"/>
      <c r="CF43" s="27"/>
      <c r="CG43" s="27"/>
    </row>
    <row r="44" spans="1:85" s="1" customFormat="1" ht="5.0999999999999996" customHeight="1" thickBot="1" x14ac:dyDescent="0.2">
      <c r="A44" s="27"/>
      <c r="B44" s="176"/>
      <c r="C44" s="177"/>
      <c r="D44" s="177"/>
      <c r="E44" s="177"/>
      <c r="F44" s="177"/>
      <c r="G44" s="177"/>
      <c r="H44" s="178"/>
      <c r="I44" s="27"/>
      <c r="J44" s="176"/>
      <c r="K44" s="177"/>
      <c r="L44" s="177"/>
      <c r="M44" s="177"/>
      <c r="N44" s="177"/>
      <c r="O44" s="177"/>
      <c r="P44" s="177"/>
      <c r="Q44" s="177"/>
      <c r="R44" s="177"/>
      <c r="S44" s="177"/>
      <c r="T44" s="177"/>
      <c r="U44" s="177"/>
      <c r="V44" s="177"/>
      <c r="W44" s="177"/>
      <c r="X44" s="177"/>
      <c r="Y44" s="177"/>
      <c r="Z44" s="177"/>
      <c r="AA44" s="177"/>
      <c r="AB44" s="177"/>
      <c r="AC44" s="177"/>
      <c r="AD44" s="177"/>
      <c r="AE44" s="177"/>
      <c r="AF44" s="177"/>
      <c r="AG44" s="177"/>
      <c r="AH44" s="177"/>
      <c r="AI44" s="178"/>
      <c r="AJ44" s="44"/>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7"/>
      <c r="BK44" s="27"/>
      <c r="BL44" s="27"/>
      <c r="BM44" s="27"/>
      <c r="BN44" s="27"/>
      <c r="BO44" s="27"/>
      <c r="BP44" s="27"/>
      <c r="BQ44" s="27"/>
      <c r="BR44" s="27"/>
      <c r="BS44" s="27"/>
      <c r="BT44" s="27"/>
      <c r="BU44" s="27"/>
      <c r="BV44" s="27"/>
      <c r="BW44" s="27"/>
      <c r="BX44" s="27"/>
      <c r="BY44" s="27"/>
      <c r="BZ44" s="27"/>
      <c r="CA44" s="27"/>
      <c r="CB44" s="27"/>
      <c r="CC44" s="27"/>
      <c r="CD44" s="27"/>
      <c r="CE44" s="27"/>
      <c r="CF44" s="27"/>
      <c r="CG44" s="27"/>
    </row>
    <row r="45" spans="1:85" s="1" customFormat="1" ht="20.100000000000001" customHeight="1" x14ac:dyDescent="0.15">
      <c r="A45" s="27"/>
      <c r="B45" s="176"/>
      <c r="C45" s="177"/>
      <c r="D45" s="177"/>
      <c r="E45" s="177"/>
      <c r="F45" s="177"/>
      <c r="G45" s="177"/>
      <c r="H45" s="178"/>
      <c r="I45" s="27"/>
      <c r="J45" s="176"/>
      <c r="K45" s="177" t="s">
        <v>56</v>
      </c>
      <c r="L45" s="177"/>
      <c r="M45" s="177"/>
      <c r="N45" s="177" t="s">
        <v>57</v>
      </c>
      <c r="O45" s="177"/>
      <c r="P45" s="177"/>
      <c r="Q45" s="177"/>
      <c r="R45" s="378"/>
      <c r="S45" s="379"/>
      <c r="T45" s="379"/>
      <c r="U45" s="380"/>
      <c r="V45" s="177" t="s">
        <v>55</v>
      </c>
      <c r="W45" s="177"/>
      <c r="X45" s="177"/>
      <c r="Y45" s="177"/>
      <c r="Z45" s="177"/>
      <c r="AA45" s="177"/>
      <c r="AB45" s="177"/>
      <c r="AC45" s="177"/>
      <c r="AD45" s="177"/>
      <c r="AE45" s="177"/>
      <c r="AF45" s="177"/>
      <c r="AG45" s="177"/>
      <c r="AH45" s="177"/>
      <c r="AI45" s="178"/>
      <c r="AJ45" s="44"/>
      <c r="AK45" s="27"/>
      <c r="AL45" s="27"/>
      <c r="AM45" s="27"/>
      <c r="AN45" s="27"/>
      <c r="AO45" s="27"/>
      <c r="AP45" s="27"/>
      <c r="AQ45" s="29">
        <f>R45</f>
        <v>0</v>
      </c>
      <c r="AR45" s="27"/>
      <c r="AS45" s="27"/>
      <c r="AT45" s="27"/>
      <c r="AU45" s="27"/>
      <c r="AV45" s="27"/>
      <c r="AW45" s="27"/>
      <c r="AX45" s="27"/>
      <c r="AY45" s="27"/>
      <c r="AZ45" s="27"/>
      <c r="BA45" s="27"/>
      <c r="BB45" s="27"/>
      <c r="BC45" s="27"/>
      <c r="BD45" s="27"/>
      <c r="BE45" s="27"/>
      <c r="BF45" s="27"/>
      <c r="BG45" s="27"/>
      <c r="BH45" s="27"/>
      <c r="BI45" s="27"/>
      <c r="BJ45" s="27"/>
      <c r="BK45" s="27"/>
      <c r="BL45" s="27"/>
      <c r="BM45" s="27"/>
      <c r="BN45" s="27"/>
      <c r="BO45" s="27"/>
      <c r="BP45" s="27"/>
      <c r="BQ45" s="27"/>
      <c r="BR45" s="27"/>
      <c r="BS45" s="27"/>
      <c r="BT45" s="27"/>
      <c r="BU45" s="27"/>
      <c r="BV45" s="27"/>
      <c r="BW45" s="27"/>
      <c r="BX45" s="27"/>
      <c r="BY45" s="27"/>
      <c r="BZ45" s="27"/>
      <c r="CA45" s="27"/>
      <c r="CB45" s="27"/>
      <c r="CC45" s="27"/>
      <c r="CD45" s="27"/>
      <c r="CE45" s="27"/>
      <c r="CF45" s="27"/>
      <c r="CG45" s="27"/>
    </row>
    <row r="46" spans="1:85" s="1" customFormat="1" ht="5.0999999999999996" customHeight="1" thickBot="1" x14ac:dyDescent="0.2">
      <c r="A46" s="27"/>
      <c r="B46" s="176"/>
      <c r="C46" s="177"/>
      <c r="D46" s="177"/>
      <c r="E46" s="177"/>
      <c r="F46" s="177"/>
      <c r="G46" s="177"/>
      <c r="H46" s="178"/>
      <c r="I46" s="27"/>
      <c r="J46" s="176"/>
      <c r="K46" s="177"/>
      <c r="L46" s="177"/>
      <c r="M46" s="177"/>
      <c r="N46" s="177"/>
      <c r="O46" s="177"/>
      <c r="P46" s="177"/>
      <c r="Q46" s="177"/>
      <c r="R46" s="177"/>
      <c r="S46" s="177"/>
      <c r="T46" s="177"/>
      <c r="U46" s="177"/>
      <c r="V46" s="177"/>
      <c r="W46" s="177"/>
      <c r="X46" s="177"/>
      <c r="Y46" s="177"/>
      <c r="Z46" s="177"/>
      <c r="AA46" s="177"/>
      <c r="AB46" s="177"/>
      <c r="AC46" s="177"/>
      <c r="AD46" s="177"/>
      <c r="AE46" s="177"/>
      <c r="AF46" s="177"/>
      <c r="AG46" s="177"/>
      <c r="AH46" s="177"/>
      <c r="AI46" s="178"/>
      <c r="AJ46" s="44"/>
      <c r="AK46" s="27"/>
      <c r="AL46" s="27"/>
      <c r="AM46" s="27"/>
      <c r="AN46" s="27"/>
      <c r="AO46" s="27"/>
      <c r="AP46" s="27"/>
      <c r="AQ46" s="27"/>
      <c r="AR46" s="27"/>
      <c r="AS46" s="27"/>
      <c r="AT46" s="27"/>
      <c r="AU46" s="27"/>
      <c r="AV46" s="27"/>
      <c r="AW46" s="27"/>
      <c r="AX46" s="27"/>
      <c r="AY46" s="27"/>
      <c r="AZ46" s="27"/>
      <c r="BA46" s="27"/>
      <c r="BB46" s="27"/>
      <c r="BC46" s="27"/>
      <c r="BD46" s="27"/>
      <c r="BE46" s="27"/>
      <c r="BF46" s="27"/>
      <c r="BG46" s="27"/>
      <c r="BH46" s="27"/>
      <c r="BI46" s="27"/>
      <c r="BJ46" s="27"/>
      <c r="BK46" s="27"/>
      <c r="BL46" s="27"/>
      <c r="BM46" s="27"/>
      <c r="BN46" s="27"/>
      <c r="BO46" s="27"/>
      <c r="BP46" s="27"/>
      <c r="BQ46" s="27"/>
      <c r="BR46" s="27"/>
      <c r="BS46" s="27"/>
      <c r="BT46" s="27"/>
      <c r="BU46" s="27"/>
      <c r="BV46" s="27"/>
      <c r="BW46" s="27"/>
      <c r="BX46" s="27"/>
      <c r="BY46" s="27"/>
      <c r="BZ46" s="27"/>
      <c r="CA46" s="27"/>
      <c r="CB46" s="27"/>
      <c r="CC46" s="27"/>
      <c r="CD46" s="27"/>
      <c r="CE46" s="27"/>
      <c r="CF46" s="27"/>
      <c r="CG46" s="27"/>
    </row>
    <row r="47" spans="1:85" s="1" customFormat="1" ht="20.100000000000001" customHeight="1" x14ac:dyDescent="0.15">
      <c r="A47" s="27"/>
      <c r="B47" s="176"/>
      <c r="C47" s="177"/>
      <c r="D47" s="177"/>
      <c r="E47" s="177"/>
      <c r="F47" s="177"/>
      <c r="G47" s="177"/>
      <c r="H47" s="178"/>
      <c r="I47" s="27"/>
      <c r="J47" s="176"/>
      <c r="K47" s="177"/>
      <c r="L47" s="177"/>
      <c r="M47" s="177"/>
      <c r="N47" s="177" t="s">
        <v>58</v>
      </c>
      <c r="O47" s="177"/>
      <c r="P47" s="177"/>
      <c r="Q47" s="177"/>
      <c r="R47" s="378"/>
      <c r="S47" s="379"/>
      <c r="T47" s="379"/>
      <c r="U47" s="380"/>
      <c r="V47" s="177" t="s">
        <v>55</v>
      </c>
      <c r="W47" s="177"/>
      <c r="X47" s="177"/>
      <c r="Y47" s="177"/>
      <c r="Z47" s="177"/>
      <c r="AA47" s="177"/>
      <c r="AB47" s="177"/>
      <c r="AC47" s="177"/>
      <c r="AD47" s="177"/>
      <c r="AE47" s="177"/>
      <c r="AF47" s="177"/>
      <c r="AG47" s="177"/>
      <c r="AH47" s="177"/>
      <c r="AI47" s="178"/>
      <c r="AJ47" s="44"/>
      <c r="AK47" s="27"/>
      <c r="AL47" s="27"/>
      <c r="AM47" s="27"/>
      <c r="AN47" s="27"/>
      <c r="AO47" s="27"/>
      <c r="AP47" s="27"/>
      <c r="AQ47" s="29">
        <f>R47</f>
        <v>0</v>
      </c>
      <c r="AR47" s="27"/>
      <c r="AS47" s="27"/>
      <c r="AT47" s="27"/>
      <c r="AU47" s="27"/>
      <c r="AV47" s="27"/>
      <c r="AW47" s="27"/>
      <c r="AX47" s="27"/>
      <c r="AY47" s="27"/>
      <c r="AZ47" s="27"/>
      <c r="BA47" s="27"/>
      <c r="BB47" s="27"/>
      <c r="BC47" s="27"/>
      <c r="BD47" s="27"/>
      <c r="BE47" s="27"/>
      <c r="BF47" s="27"/>
      <c r="BG47" s="27"/>
      <c r="BH47" s="27"/>
      <c r="BI47" s="27"/>
      <c r="BJ47" s="27"/>
      <c r="BK47" s="27"/>
      <c r="BL47" s="27"/>
      <c r="BM47" s="27"/>
      <c r="BN47" s="27"/>
      <c r="BO47" s="27"/>
      <c r="BP47" s="27"/>
      <c r="BQ47" s="27"/>
      <c r="BR47" s="27"/>
      <c r="BS47" s="27"/>
      <c r="BT47" s="27"/>
      <c r="BU47" s="27"/>
      <c r="BV47" s="27"/>
      <c r="BW47" s="27"/>
      <c r="BX47" s="27"/>
      <c r="BY47" s="27"/>
      <c r="BZ47" s="27"/>
      <c r="CA47" s="27"/>
      <c r="CB47" s="27"/>
      <c r="CC47" s="27"/>
      <c r="CD47" s="27"/>
      <c r="CE47" s="27"/>
      <c r="CF47" s="27"/>
      <c r="CG47" s="27"/>
    </row>
    <row r="48" spans="1:85" s="1" customFormat="1" ht="5.0999999999999996" customHeight="1" thickBot="1" x14ac:dyDescent="0.2">
      <c r="A48" s="27"/>
      <c r="B48" s="176"/>
      <c r="C48" s="177"/>
      <c r="D48" s="177"/>
      <c r="E48" s="177"/>
      <c r="F48" s="177"/>
      <c r="G48" s="177"/>
      <c r="H48" s="178"/>
      <c r="I48" s="27"/>
      <c r="J48" s="176"/>
      <c r="K48" s="177"/>
      <c r="L48" s="177"/>
      <c r="M48" s="177"/>
      <c r="N48" s="177"/>
      <c r="O48" s="177"/>
      <c r="P48" s="177"/>
      <c r="Q48" s="177"/>
      <c r="R48" s="177"/>
      <c r="S48" s="177"/>
      <c r="T48" s="177"/>
      <c r="U48" s="177"/>
      <c r="V48" s="177"/>
      <c r="W48" s="177"/>
      <c r="X48" s="177"/>
      <c r="Y48" s="177"/>
      <c r="Z48" s="177"/>
      <c r="AA48" s="177"/>
      <c r="AB48" s="177"/>
      <c r="AC48" s="177"/>
      <c r="AD48" s="177"/>
      <c r="AE48" s="177"/>
      <c r="AF48" s="177"/>
      <c r="AG48" s="177"/>
      <c r="AH48" s="177"/>
      <c r="AI48" s="178"/>
      <c r="AJ48" s="44"/>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7"/>
      <c r="BK48" s="27"/>
      <c r="BL48" s="27"/>
      <c r="BM48" s="27"/>
      <c r="BN48" s="27"/>
      <c r="BO48" s="27"/>
      <c r="BP48" s="27"/>
      <c r="BQ48" s="27"/>
      <c r="BR48" s="27"/>
      <c r="BS48" s="27"/>
      <c r="BT48" s="27"/>
      <c r="BU48" s="27"/>
      <c r="BV48" s="27"/>
      <c r="BW48" s="27"/>
      <c r="BX48" s="27"/>
      <c r="BY48" s="27"/>
      <c r="BZ48" s="27"/>
      <c r="CA48" s="27"/>
      <c r="CB48" s="27"/>
      <c r="CC48" s="27"/>
      <c r="CD48" s="27"/>
      <c r="CE48" s="27"/>
      <c r="CF48" s="27"/>
      <c r="CG48" s="27"/>
    </row>
    <row r="49" spans="1:85" s="1" customFormat="1" ht="18" customHeight="1" x14ac:dyDescent="0.15">
      <c r="A49" s="27"/>
      <c r="B49" s="176"/>
      <c r="C49" s="177"/>
      <c r="D49" s="177"/>
      <c r="E49" s="177"/>
      <c r="F49" s="177"/>
      <c r="G49" s="177"/>
      <c r="H49" s="178"/>
      <c r="I49" s="27"/>
      <c r="J49" s="176"/>
      <c r="K49" s="177"/>
      <c r="L49" s="177"/>
      <c r="M49" s="177"/>
      <c r="N49" s="177" t="s">
        <v>59</v>
      </c>
      <c r="O49" s="177"/>
      <c r="P49" s="177"/>
      <c r="Q49" s="177"/>
      <c r="R49" s="378"/>
      <c r="S49" s="379"/>
      <c r="T49" s="379"/>
      <c r="U49" s="379"/>
      <c r="V49" s="379"/>
      <c r="W49" s="379"/>
      <c r="X49" s="380"/>
      <c r="Y49" s="177" t="s">
        <v>60</v>
      </c>
      <c r="Z49" s="378"/>
      <c r="AA49" s="379"/>
      <c r="AB49" s="379"/>
      <c r="AC49" s="380"/>
      <c r="AD49" s="386"/>
      <c r="AE49" s="387"/>
      <c r="AF49" s="177" t="s">
        <v>61</v>
      </c>
      <c r="AG49" s="177"/>
      <c r="AH49" s="177"/>
      <c r="AI49" s="178"/>
      <c r="AJ49" s="44"/>
      <c r="AK49" s="27"/>
      <c r="AL49" s="27"/>
      <c r="AM49" s="27"/>
      <c r="AN49" s="27"/>
      <c r="AO49" s="27"/>
      <c r="AP49" s="27"/>
      <c r="AQ49" s="29">
        <f>R49</f>
        <v>0</v>
      </c>
      <c r="AR49" s="29">
        <f>Z49</f>
        <v>0</v>
      </c>
      <c r="AS49" s="29">
        <f>AD49</f>
        <v>0</v>
      </c>
      <c r="AT49" s="27"/>
      <c r="AU49" s="27"/>
      <c r="AV49" s="27"/>
      <c r="AW49" s="27"/>
      <c r="AX49" s="27"/>
      <c r="AY49" s="27"/>
      <c r="AZ49" s="27"/>
      <c r="BA49" s="27"/>
      <c r="BB49" s="27"/>
      <c r="BC49" s="27"/>
      <c r="BD49" s="27"/>
      <c r="BE49" s="27"/>
      <c r="BF49" s="27"/>
      <c r="BG49" s="27"/>
      <c r="BH49" s="27"/>
      <c r="BI49" s="27"/>
      <c r="BJ49" s="27"/>
      <c r="BK49" s="27"/>
      <c r="BL49" s="27"/>
      <c r="BM49" s="27"/>
      <c r="BN49" s="27"/>
      <c r="BO49" s="27"/>
      <c r="BP49" s="27"/>
      <c r="BQ49" s="27"/>
      <c r="BR49" s="27"/>
      <c r="BS49" s="27"/>
      <c r="BT49" s="27"/>
      <c r="BU49" s="27"/>
      <c r="BV49" s="27"/>
      <c r="BW49" s="27"/>
      <c r="BX49" s="27"/>
      <c r="BY49" s="27"/>
      <c r="BZ49" s="27"/>
      <c r="CA49" s="27"/>
      <c r="CB49" s="27"/>
      <c r="CC49" s="27"/>
      <c r="CD49" s="27"/>
      <c r="CE49" s="27"/>
      <c r="CF49" s="27"/>
      <c r="CG49" s="27"/>
    </row>
    <row r="50" spans="1:85" s="1" customFormat="1" ht="5.0999999999999996" customHeight="1" thickBot="1" x14ac:dyDescent="0.2">
      <c r="A50" s="27"/>
      <c r="B50" s="176"/>
      <c r="C50" s="177"/>
      <c r="D50" s="177"/>
      <c r="E50" s="177"/>
      <c r="F50" s="177"/>
      <c r="G50" s="177"/>
      <c r="H50" s="178"/>
      <c r="I50" s="27"/>
      <c r="J50" s="176"/>
      <c r="K50" s="177"/>
      <c r="L50" s="177"/>
      <c r="M50" s="177"/>
      <c r="N50" s="177"/>
      <c r="O50" s="177"/>
      <c r="P50" s="177"/>
      <c r="Q50" s="177"/>
      <c r="R50" s="177"/>
      <c r="S50" s="177"/>
      <c r="T50" s="177"/>
      <c r="U50" s="177"/>
      <c r="V50" s="177"/>
      <c r="W50" s="177"/>
      <c r="X50" s="177"/>
      <c r="Y50" s="177"/>
      <c r="Z50" s="177"/>
      <c r="AA50" s="177"/>
      <c r="AB50" s="177"/>
      <c r="AC50" s="177"/>
      <c r="AD50" s="177"/>
      <c r="AE50" s="177"/>
      <c r="AF50" s="177"/>
      <c r="AG50" s="177"/>
      <c r="AH50" s="177"/>
      <c r="AI50" s="178"/>
      <c r="AJ50" s="44"/>
      <c r="AK50" s="27"/>
      <c r="AL50" s="27"/>
      <c r="AM50" s="27"/>
      <c r="AN50" s="27"/>
      <c r="AO50" s="27"/>
      <c r="AP50" s="27"/>
      <c r="AQ50" s="27"/>
      <c r="AR50" s="27"/>
      <c r="AS50" s="27"/>
      <c r="AT50" s="27"/>
      <c r="AU50" s="27"/>
      <c r="AV50" s="27"/>
      <c r="AW50" s="27"/>
      <c r="AX50" s="27"/>
      <c r="AY50" s="27"/>
      <c r="AZ50" s="27"/>
      <c r="BA50" s="27"/>
      <c r="BB50" s="27"/>
      <c r="BC50" s="27"/>
      <c r="BD50" s="27"/>
      <c r="BE50" s="27"/>
      <c r="BF50" s="27"/>
      <c r="BG50" s="27"/>
      <c r="BH50" s="27"/>
      <c r="BI50" s="27"/>
      <c r="BJ50" s="27"/>
      <c r="BK50" s="27"/>
      <c r="BL50" s="27"/>
      <c r="BM50" s="27"/>
      <c r="BN50" s="27"/>
      <c r="BO50" s="27"/>
      <c r="BP50" s="27"/>
      <c r="BQ50" s="27"/>
      <c r="BR50" s="27"/>
      <c r="BS50" s="27"/>
      <c r="BT50" s="27"/>
      <c r="BU50" s="27"/>
      <c r="BV50" s="27"/>
      <c r="BW50" s="27"/>
      <c r="BX50" s="27"/>
      <c r="BY50" s="27"/>
      <c r="BZ50" s="27"/>
      <c r="CA50" s="27"/>
      <c r="CB50" s="27"/>
      <c r="CC50" s="27"/>
      <c r="CD50" s="27"/>
      <c r="CE50" s="27"/>
      <c r="CF50" s="27"/>
      <c r="CG50" s="27"/>
    </row>
    <row r="51" spans="1:85" s="1" customFormat="1" ht="18" customHeight="1" x14ac:dyDescent="0.15">
      <c r="A51" s="27"/>
      <c r="B51" s="176"/>
      <c r="C51" s="177"/>
      <c r="D51" s="177"/>
      <c r="E51" s="177"/>
      <c r="F51" s="177"/>
      <c r="G51" s="177"/>
      <c r="H51" s="178"/>
      <c r="I51" s="27"/>
      <c r="J51" s="176"/>
      <c r="K51" s="177"/>
      <c r="L51" s="177"/>
      <c r="M51" s="177"/>
      <c r="N51" s="177"/>
      <c r="O51" s="177"/>
      <c r="P51" s="177"/>
      <c r="Q51" s="177"/>
      <c r="R51" s="378"/>
      <c r="S51" s="379"/>
      <c r="T51" s="379"/>
      <c r="U51" s="379"/>
      <c r="V51" s="379"/>
      <c r="W51" s="379"/>
      <c r="X51" s="380"/>
      <c r="Y51" s="177" t="s">
        <v>60</v>
      </c>
      <c r="Z51" s="378"/>
      <c r="AA51" s="379"/>
      <c r="AB51" s="379"/>
      <c r="AC51" s="380"/>
      <c r="AD51" s="386"/>
      <c r="AE51" s="387"/>
      <c r="AF51" s="177" t="s">
        <v>61</v>
      </c>
      <c r="AG51" s="177"/>
      <c r="AH51" s="177"/>
      <c r="AI51" s="178"/>
      <c r="AJ51" s="44"/>
      <c r="AK51" s="27"/>
      <c r="AL51" s="27"/>
      <c r="AM51" s="27"/>
      <c r="AN51" s="27"/>
      <c r="AO51" s="27"/>
      <c r="AP51" s="27"/>
      <c r="AQ51" s="29">
        <f>R51</f>
        <v>0</v>
      </c>
      <c r="AR51" s="29">
        <f>Z51</f>
        <v>0</v>
      </c>
      <c r="AS51" s="29">
        <f>AD51</f>
        <v>0</v>
      </c>
      <c r="AT51" s="27"/>
      <c r="AU51" s="27"/>
      <c r="AV51" s="27"/>
      <c r="AW51" s="27"/>
      <c r="AX51" s="27"/>
      <c r="AY51" s="27"/>
      <c r="AZ51" s="27"/>
      <c r="BA51" s="27"/>
      <c r="BB51" s="27"/>
      <c r="BC51" s="27"/>
      <c r="BD51" s="27"/>
      <c r="BE51" s="27"/>
      <c r="BF51" s="27"/>
      <c r="BG51" s="27"/>
      <c r="BH51" s="27"/>
      <c r="BI51" s="27"/>
      <c r="BJ51" s="27"/>
      <c r="BK51" s="27"/>
      <c r="BL51" s="27"/>
      <c r="BM51" s="27"/>
      <c r="BN51" s="27"/>
      <c r="BO51" s="27"/>
      <c r="BP51" s="27"/>
      <c r="BQ51" s="27"/>
      <c r="BR51" s="27"/>
      <c r="BS51" s="27"/>
      <c r="BT51" s="27"/>
      <c r="BU51" s="27"/>
      <c r="BV51" s="27"/>
      <c r="BW51" s="27"/>
      <c r="BX51" s="27"/>
      <c r="BY51" s="27"/>
      <c r="BZ51" s="27"/>
      <c r="CA51" s="27"/>
      <c r="CB51" s="27"/>
      <c r="CC51" s="27"/>
      <c r="CD51" s="27"/>
      <c r="CE51" s="27"/>
      <c r="CF51" s="27"/>
      <c r="CG51" s="27"/>
    </row>
    <row r="52" spans="1:85" s="1" customFormat="1" ht="5.0999999999999996" customHeight="1" thickBot="1" x14ac:dyDescent="0.2">
      <c r="A52" s="27"/>
      <c r="B52" s="176"/>
      <c r="C52" s="177"/>
      <c r="D52" s="177"/>
      <c r="E52" s="177"/>
      <c r="F52" s="177"/>
      <c r="G52" s="177"/>
      <c r="H52" s="178"/>
      <c r="I52" s="27"/>
      <c r="J52" s="176"/>
      <c r="K52" s="177"/>
      <c r="L52" s="177"/>
      <c r="M52" s="177"/>
      <c r="N52" s="177"/>
      <c r="O52" s="177"/>
      <c r="P52" s="177"/>
      <c r="Q52" s="177"/>
      <c r="R52" s="177"/>
      <c r="S52" s="177"/>
      <c r="T52" s="177"/>
      <c r="U52" s="177"/>
      <c r="V52" s="177"/>
      <c r="W52" s="177"/>
      <c r="X52" s="177"/>
      <c r="Y52" s="177"/>
      <c r="Z52" s="177"/>
      <c r="AA52" s="177"/>
      <c r="AB52" s="177"/>
      <c r="AC52" s="177"/>
      <c r="AD52" s="177"/>
      <c r="AE52" s="177"/>
      <c r="AF52" s="177"/>
      <c r="AG52" s="177"/>
      <c r="AH52" s="177"/>
      <c r="AI52" s="178"/>
      <c r="AJ52" s="44"/>
      <c r="AK52" s="27"/>
      <c r="AL52" s="27"/>
      <c r="AM52" s="27"/>
      <c r="AN52" s="27"/>
      <c r="AO52" s="27"/>
      <c r="AP52" s="27"/>
      <c r="AQ52" s="27"/>
      <c r="AR52" s="27"/>
      <c r="AS52" s="27"/>
      <c r="AT52" s="27"/>
      <c r="AU52" s="27"/>
      <c r="AV52" s="27"/>
      <c r="AW52" s="27"/>
      <c r="AX52" s="27"/>
      <c r="AY52" s="27"/>
      <c r="AZ52" s="27"/>
      <c r="BA52" s="27"/>
      <c r="BB52" s="27"/>
      <c r="BC52" s="27"/>
      <c r="BD52" s="27"/>
      <c r="BE52" s="27"/>
      <c r="BF52" s="27"/>
      <c r="BG52" s="27"/>
      <c r="BH52" s="27"/>
      <c r="BI52" s="27"/>
      <c r="BJ52" s="27"/>
      <c r="BK52" s="27"/>
      <c r="BL52" s="27"/>
      <c r="BM52" s="27"/>
      <c r="BN52" s="27"/>
      <c r="BO52" s="27"/>
      <c r="BP52" s="27"/>
      <c r="BQ52" s="27"/>
      <c r="BR52" s="27"/>
      <c r="BS52" s="27"/>
      <c r="BT52" s="27"/>
      <c r="BU52" s="27"/>
      <c r="BV52" s="27"/>
      <c r="BW52" s="27"/>
      <c r="BX52" s="27"/>
      <c r="BY52" s="27"/>
      <c r="BZ52" s="27"/>
      <c r="CA52" s="27"/>
      <c r="CB52" s="27"/>
      <c r="CC52" s="27"/>
      <c r="CD52" s="27"/>
      <c r="CE52" s="27"/>
      <c r="CF52" s="27"/>
      <c r="CG52" s="27"/>
    </row>
    <row r="53" spans="1:85" s="1" customFormat="1" ht="18" customHeight="1" x14ac:dyDescent="0.15">
      <c r="A53" s="27"/>
      <c r="B53" s="176"/>
      <c r="C53" s="177"/>
      <c r="D53" s="177"/>
      <c r="E53" s="177"/>
      <c r="F53" s="177"/>
      <c r="G53" s="177"/>
      <c r="H53" s="178"/>
      <c r="I53" s="27"/>
      <c r="J53" s="176"/>
      <c r="K53" s="177"/>
      <c r="L53" s="177"/>
      <c r="M53" s="177"/>
      <c r="N53" s="177"/>
      <c r="O53" s="177"/>
      <c r="P53" s="177"/>
      <c r="Q53" s="177"/>
      <c r="R53" s="378"/>
      <c r="S53" s="379"/>
      <c r="T53" s="379"/>
      <c r="U53" s="379"/>
      <c r="V53" s="379"/>
      <c r="W53" s="379"/>
      <c r="X53" s="380"/>
      <c r="Y53" s="177" t="s">
        <v>60</v>
      </c>
      <c r="Z53" s="378"/>
      <c r="AA53" s="379"/>
      <c r="AB53" s="379"/>
      <c r="AC53" s="380"/>
      <c r="AD53" s="386"/>
      <c r="AE53" s="387"/>
      <c r="AF53" s="177" t="s">
        <v>61</v>
      </c>
      <c r="AG53" s="177"/>
      <c r="AH53" s="177"/>
      <c r="AI53" s="178"/>
      <c r="AJ53" s="44"/>
      <c r="AK53" s="27"/>
      <c r="AL53" s="27"/>
      <c r="AM53" s="27"/>
      <c r="AN53" s="27"/>
      <c r="AO53" s="27"/>
      <c r="AP53" s="27"/>
      <c r="AQ53" s="29">
        <f>R53</f>
        <v>0</v>
      </c>
      <c r="AR53" s="29">
        <f>Z53</f>
        <v>0</v>
      </c>
      <c r="AS53" s="29">
        <f>AD53</f>
        <v>0</v>
      </c>
      <c r="AT53" s="27"/>
      <c r="AU53" s="27"/>
      <c r="AV53" s="27"/>
      <c r="AW53" s="27"/>
      <c r="AX53" s="27"/>
      <c r="AY53" s="27"/>
      <c r="AZ53" s="27"/>
      <c r="BA53" s="27"/>
      <c r="BB53" s="27"/>
      <c r="BC53" s="27"/>
      <c r="BD53" s="27"/>
      <c r="BE53" s="27"/>
      <c r="BF53" s="27"/>
      <c r="BG53" s="27"/>
      <c r="BH53" s="27"/>
      <c r="BI53" s="27"/>
      <c r="BJ53" s="27"/>
      <c r="BK53" s="27"/>
      <c r="BL53" s="27"/>
      <c r="BM53" s="27"/>
      <c r="BN53" s="27"/>
      <c r="BO53" s="27"/>
      <c r="BP53" s="27"/>
      <c r="BQ53" s="27"/>
      <c r="BR53" s="27"/>
      <c r="BS53" s="27"/>
      <c r="BT53" s="27"/>
      <c r="BU53" s="27"/>
      <c r="BV53" s="27"/>
      <c r="BW53" s="27"/>
      <c r="BX53" s="27"/>
      <c r="BY53" s="27"/>
      <c r="BZ53" s="27"/>
      <c r="CA53" s="27"/>
      <c r="CB53" s="27"/>
      <c r="CC53" s="27"/>
      <c r="CD53" s="27"/>
      <c r="CE53" s="27"/>
      <c r="CF53" s="27"/>
      <c r="CG53" s="27"/>
    </row>
    <row r="54" spans="1:85" s="1" customFormat="1" ht="5.0999999999999996" customHeight="1" x14ac:dyDescent="0.15">
      <c r="A54" s="27"/>
      <c r="B54" s="179"/>
      <c r="C54" s="180"/>
      <c r="D54" s="180"/>
      <c r="E54" s="180"/>
      <c r="F54" s="180"/>
      <c r="G54" s="180"/>
      <c r="H54" s="181"/>
      <c r="I54" s="27"/>
      <c r="J54" s="179"/>
      <c r="K54" s="180"/>
      <c r="L54" s="180"/>
      <c r="M54" s="180"/>
      <c r="N54" s="180"/>
      <c r="O54" s="180"/>
      <c r="P54" s="180"/>
      <c r="Q54" s="180"/>
      <c r="R54" s="180"/>
      <c r="S54" s="180"/>
      <c r="T54" s="180"/>
      <c r="U54" s="180"/>
      <c r="V54" s="180"/>
      <c r="W54" s="180"/>
      <c r="X54" s="180"/>
      <c r="Y54" s="180"/>
      <c r="Z54" s="180"/>
      <c r="AA54" s="180"/>
      <c r="AB54" s="180"/>
      <c r="AC54" s="180"/>
      <c r="AD54" s="180"/>
      <c r="AE54" s="180"/>
      <c r="AF54" s="180"/>
      <c r="AG54" s="180"/>
      <c r="AH54" s="180"/>
      <c r="AI54" s="181"/>
      <c r="AJ54" s="44"/>
      <c r="AK54" s="27"/>
      <c r="AL54" s="27"/>
      <c r="AM54" s="27"/>
      <c r="AN54" s="27"/>
      <c r="AO54" s="27"/>
      <c r="AP54" s="27"/>
      <c r="AQ54" s="27"/>
      <c r="AR54" s="27"/>
      <c r="AS54" s="27"/>
      <c r="AT54" s="27"/>
      <c r="AU54" s="27"/>
      <c r="AV54" s="27"/>
      <c r="AW54" s="27"/>
      <c r="AX54" s="27"/>
      <c r="AY54" s="27"/>
      <c r="AZ54" s="27"/>
      <c r="BA54" s="27"/>
      <c r="BB54" s="27"/>
      <c r="BC54" s="27"/>
      <c r="BD54" s="27"/>
      <c r="BE54" s="27"/>
      <c r="BF54" s="27"/>
      <c r="BG54" s="27"/>
      <c r="BH54" s="27"/>
      <c r="BI54" s="27"/>
      <c r="BJ54" s="27"/>
      <c r="BK54" s="27"/>
      <c r="BL54" s="27"/>
      <c r="BM54" s="27"/>
      <c r="BN54" s="27"/>
      <c r="BO54" s="27"/>
      <c r="BP54" s="27"/>
      <c r="BQ54" s="27"/>
      <c r="BR54" s="27"/>
      <c r="BS54" s="27"/>
      <c r="BT54" s="27"/>
      <c r="BU54" s="27"/>
      <c r="BV54" s="27"/>
      <c r="BW54" s="27"/>
      <c r="BX54" s="27"/>
      <c r="BY54" s="27"/>
      <c r="BZ54" s="27"/>
      <c r="CA54" s="27"/>
      <c r="CB54" s="27"/>
      <c r="CC54" s="27"/>
      <c r="CD54" s="27"/>
      <c r="CE54" s="27"/>
      <c r="CF54" s="27"/>
      <c r="CG54" s="27"/>
    </row>
    <row r="55" spans="1:85" s="1" customFormat="1" ht="15" customHeight="1" x14ac:dyDescent="0.15">
      <c r="A55" s="27"/>
      <c r="B55" s="27"/>
      <c r="C55" s="388" t="s">
        <v>62</v>
      </c>
      <c r="D55" s="388"/>
      <c r="E55" s="388"/>
      <c r="F55" s="388"/>
      <c r="G55" s="388"/>
      <c r="H55" s="388"/>
      <c r="I55" s="388"/>
      <c r="J55" s="388"/>
      <c r="K55" s="388"/>
      <c r="L55" s="388"/>
      <c r="M55" s="388"/>
      <c r="N55" s="388"/>
      <c r="O55" s="388"/>
      <c r="P55" s="388"/>
      <c r="Q55" s="388"/>
      <c r="R55" s="388"/>
      <c r="S55" s="388"/>
      <c r="T55" s="388"/>
      <c r="U55" s="388"/>
      <c r="V55" s="388"/>
      <c r="W55" s="388"/>
      <c r="X55" s="388"/>
      <c r="Y55" s="388"/>
      <c r="Z55" s="388"/>
      <c r="AA55" s="388"/>
      <c r="AB55" s="388"/>
      <c r="AC55" s="388"/>
      <c r="AD55" s="388"/>
      <c r="AE55" s="388"/>
      <c r="AF55" s="388"/>
      <c r="AG55" s="388"/>
      <c r="AH55" s="388"/>
      <c r="AI55" s="50"/>
      <c r="AJ55" s="50"/>
      <c r="AK55" s="50"/>
      <c r="AL55" s="27"/>
      <c r="AM55" s="27"/>
      <c r="AN55" s="27"/>
      <c r="AO55" s="27"/>
      <c r="AP55" s="27"/>
      <c r="AQ55" s="27"/>
      <c r="AR55" s="27"/>
      <c r="AS55" s="27"/>
      <c r="AT55" s="27"/>
      <c r="AU55" s="27"/>
      <c r="AV55" s="27"/>
      <c r="AW55" s="27"/>
      <c r="AX55" s="27"/>
      <c r="AY55" s="27"/>
      <c r="AZ55" s="27"/>
      <c r="BA55" s="27"/>
      <c r="BB55" s="27"/>
      <c r="BC55" s="27"/>
      <c r="BD55" s="27"/>
      <c r="BE55" s="27"/>
      <c r="BF55" s="27"/>
      <c r="BG55" s="27"/>
      <c r="BH55" s="27"/>
      <c r="BI55" s="27"/>
      <c r="BJ55" s="27"/>
      <c r="BK55" s="27"/>
      <c r="BL55" s="27"/>
      <c r="BM55" s="27"/>
      <c r="BN55" s="27"/>
      <c r="BO55" s="27"/>
      <c r="BP55" s="27"/>
      <c r="BQ55" s="27"/>
      <c r="BR55" s="27"/>
      <c r="BS55" s="27"/>
      <c r="BT55" s="27"/>
      <c r="BU55" s="27"/>
      <c r="BV55" s="27"/>
      <c r="BW55" s="27"/>
      <c r="BX55" s="27"/>
      <c r="BY55" s="27"/>
      <c r="BZ55" s="27"/>
      <c r="CA55" s="27"/>
      <c r="CB55" s="27"/>
      <c r="CC55" s="27"/>
      <c r="CD55" s="27"/>
      <c r="CE55" s="27"/>
      <c r="CF55" s="27"/>
      <c r="CG55" s="27"/>
    </row>
    <row r="56" spans="1:85" s="1" customFormat="1" ht="15" customHeight="1" x14ac:dyDescent="0.15">
      <c r="A56" s="27"/>
      <c r="B56" s="27"/>
      <c r="C56" s="388"/>
      <c r="D56" s="388"/>
      <c r="E56" s="388"/>
      <c r="F56" s="388"/>
      <c r="G56" s="388"/>
      <c r="H56" s="388"/>
      <c r="I56" s="388"/>
      <c r="J56" s="388"/>
      <c r="K56" s="388"/>
      <c r="L56" s="388"/>
      <c r="M56" s="388"/>
      <c r="N56" s="388"/>
      <c r="O56" s="388"/>
      <c r="P56" s="388"/>
      <c r="Q56" s="388"/>
      <c r="R56" s="388"/>
      <c r="S56" s="388"/>
      <c r="T56" s="388"/>
      <c r="U56" s="388"/>
      <c r="V56" s="388"/>
      <c r="W56" s="388"/>
      <c r="X56" s="388"/>
      <c r="Y56" s="388"/>
      <c r="Z56" s="388"/>
      <c r="AA56" s="388"/>
      <c r="AB56" s="388"/>
      <c r="AC56" s="388"/>
      <c r="AD56" s="388"/>
      <c r="AE56" s="388"/>
      <c r="AF56" s="388"/>
      <c r="AG56" s="388"/>
      <c r="AH56" s="388"/>
      <c r="AI56" s="50"/>
      <c r="AJ56" s="50"/>
      <c r="AK56" s="50"/>
      <c r="AL56" s="27"/>
      <c r="AM56" s="27"/>
      <c r="AN56" s="27"/>
      <c r="AO56" s="27"/>
      <c r="AP56" s="27"/>
      <c r="AQ56" s="27"/>
      <c r="AR56" s="27"/>
      <c r="AS56" s="27"/>
      <c r="AT56" s="27"/>
      <c r="AU56" s="27"/>
      <c r="AV56" s="27"/>
      <c r="AW56" s="27"/>
      <c r="AX56" s="27"/>
      <c r="AY56" s="27"/>
      <c r="AZ56" s="27"/>
      <c r="BA56" s="27"/>
      <c r="BB56" s="27"/>
      <c r="BC56" s="27"/>
      <c r="BD56" s="27"/>
      <c r="BE56" s="27"/>
      <c r="BF56" s="27"/>
      <c r="BG56" s="27"/>
      <c r="BH56" s="27"/>
      <c r="BI56" s="27"/>
      <c r="BJ56" s="27"/>
      <c r="BK56" s="27"/>
      <c r="BL56" s="27"/>
      <c r="BM56" s="27"/>
      <c r="BN56" s="27"/>
      <c r="BO56" s="27"/>
      <c r="BP56" s="27"/>
      <c r="BQ56" s="27"/>
      <c r="BR56" s="27"/>
      <c r="BS56" s="27"/>
      <c r="BT56" s="27"/>
      <c r="BU56" s="27"/>
      <c r="BV56" s="27"/>
      <c r="BW56" s="27"/>
      <c r="BX56" s="27"/>
      <c r="BY56" s="27"/>
      <c r="BZ56" s="27"/>
      <c r="CA56" s="27"/>
      <c r="CB56" s="27"/>
      <c r="CC56" s="27"/>
      <c r="CD56" s="27"/>
      <c r="CE56" s="27"/>
      <c r="CF56" s="27"/>
      <c r="CG56" s="27"/>
    </row>
    <row r="57" spans="1:85" s="1" customFormat="1" ht="15" customHeight="1" x14ac:dyDescent="0.15">
      <c r="A57" s="27"/>
      <c r="B57" s="27"/>
      <c r="C57" s="388"/>
      <c r="D57" s="388"/>
      <c r="E57" s="388"/>
      <c r="F57" s="388"/>
      <c r="G57" s="388"/>
      <c r="H57" s="388"/>
      <c r="I57" s="388"/>
      <c r="J57" s="388"/>
      <c r="K57" s="388"/>
      <c r="L57" s="388"/>
      <c r="M57" s="388"/>
      <c r="N57" s="388"/>
      <c r="O57" s="388"/>
      <c r="P57" s="388"/>
      <c r="Q57" s="388"/>
      <c r="R57" s="388"/>
      <c r="S57" s="388"/>
      <c r="T57" s="388"/>
      <c r="U57" s="388"/>
      <c r="V57" s="388"/>
      <c r="W57" s="388"/>
      <c r="X57" s="388"/>
      <c r="Y57" s="388"/>
      <c r="Z57" s="388"/>
      <c r="AA57" s="388"/>
      <c r="AB57" s="388"/>
      <c r="AC57" s="388"/>
      <c r="AD57" s="388"/>
      <c r="AE57" s="388"/>
      <c r="AF57" s="388"/>
      <c r="AG57" s="388"/>
      <c r="AH57" s="388"/>
      <c r="AI57" s="50"/>
      <c r="AJ57" s="50"/>
      <c r="AK57" s="50"/>
      <c r="AL57" s="27"/>
      <c r="AM57" s="27"/>
      <c r="AN57" s="27"/>
      <c r="AO57" s="27"/>
      <c r="AP57" s="27"/>
      <c r="AQ57" s="27"/>
      <c r="AR57" s="27"/>
      <c r="AS57" s="27"/>
      <c r="AT57" s="27"/>
      <c r="AU57" s="27"/>
      <c r="AV57" s="27"/>
      <c r="AW57" s="27"/>
      <c r="AX57" s="27"/>
      <c r="AY57" s="27"/>
      <c r="AZ57" s="27"/>
      <c r="BA57" s="27"/>
      <c r="BB57" s="27"/>
      <c r="BC57" s="27"/>
      <c r="BD57" s="27"/>
      <c r="BE57" s="27"/>
      <c r="BF57" s="27"/>
      <c r="BG57" s="27"/>
      <c r="BH57" s="27"/>
      <c r="BI57" s="27"/>
      <c r="BJ57" s="27"/>
      <c r="BK57" s="27"/>
      <c r="BL57" s="27"/>
      <c r="BM57" s="27"/>
      <c r="BN57" s="27"/>
      <c r="BO57" s="27"/>
      <c r="BP57" s="27"/>
      <c r="BQ57" s="27"/>
      <c r="BR57" s="27"/>
      <c r="BS57" s="27"/>
      <c r="BT57" s="27"/>
      <c r="BU57" s="27"/>
      <c r="BV57" s="27"/>
      <c r="BW57" s="27"/>
      <c r="BX57" s="27"/>
      <c r="BY57" s="27"/>
      <c r="BZ57" s="27"/>
      <c r="CA57" s="27"/>
      <c r="CB57" s="27"/>
      <c r="CC57" s="27"/>
      <c r="CD57" s="27"/>
      <c r="CE57" s="27"/>
      <c r="CF57" s="27"/>
      <c r="CG57" s="27"/>
    </row>
    <row r="58" spans="1:85" s="1" customFormat="1" ht="15" customHeight="1" x14ac:dyDescent="0.15">
      <c r="A58" s="27"/>
      <c r="B58" s="27"/>
      <c r="C58" s="388"/>
      <c r="D58" s="388"/>
      <c r="E58" s="388"/>
      <c r="F58" s="388"/>
      <c r="G58" s="388"/>
      <c r="H58" s="388"/>
      <c r="I58" s="388"/>
      <c r="J58" s="388"/>
      <c r="K58" s="388"/>
      <c r="L58" s="388"/>
      <c r="M58" s="388"/>
      <c r="N58" s="388"/>
      <c r="O58" s="388"/>
      <c r="P58" s="388"/>
      <c r="Q58" s="388"/>
      <c r="R58" s="388"/>
      <c r="S58" s="388"/>
      <c r="T58" s="388"/>
      <c r="U58" s="388"/>
      <c r="V58" s="388"/>
      <c r="W58" s="388"/>
      <c r="X58" s="388"/>
      <c r="Y58" s="388"/>
      <c r="Z58" s="388"/>
      <c r="AA58" s="388"/>
      <c r="AB58" s="388"/>
      <c r="AC58" s="388"/>
      <c r="AD58" s="388"/>
      <c r="AE58" s="388"/>
      <c r="AF58" s="388"/>
      <c r="AG58" s="388"/>
      <c r="AH58" s="388"/>
      <c r="AI58" s="50"/>
      <c r="AJ58" s="50"/>
      <c r="AK58" s="50"/>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c r="BJ58" s="27"/>
      <c r="BK58" s="27"/>
      <c r="BL58" s="27"/>
      <c r="BM58" s="27"/>
      <c r="BN58" s="27"/>
      <c r="BO58" s="27"/>
      <c r="BP58" s="27"/>
      <c r="BQ58" s="27"/>
      <c r="BR58" s="27"/>
      <c r="BS58" s="27"/>
      <c r="BT58" s="27"/>
      <c r="BU58" s="27"/>
      <c r="BV58" s="27"/>
      <c r="BW58" s="27"/>
      <c r="BX58" s="27"/>
      <c r="BY58" s="27"/>
      <c r="BZ58" s="27"/>
      <c r="CA58" s="27"/>
      <c r="CB58" s="27"/>
      <c r="CC58" s="27"/>
      <c r="CD58" s="27"/>
      <c r="CE58" s="27"/>
      <c r="CF58" s="27"/>
      <c r="CG58" s="27"/>
    </row>
    <row r="59" spans="1:85" s="1" customFormat="1" ht="15" customHeight="1" x14ac:dyDescent="0.15">
      <c r="A59" s="27"/>
      <c r="B59" s="27"/>
      <c r="C59" s="27"/>
      <c r="D59" s="48" t="s">
        <v>34</v>
      </c>
      <c r="E59" s="27"/>
      <c r="F59" s="27"/>
      <c r="G59" s="37" t="s">
        <v>63</v>
      </c>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7"/>
      <c r="BK59" s="27"/>
      <c r="BL59" s="27"/>
      <c r="BM59" s="27"/>
      <c r="BN59" s="27"/>
      <c r="BO59" s="27"/>
      <c r="BP59" s="27"/>
      <c r="BQ59" s="27"/>
      <c r="BR59" s="27"/>
      <c r="BS59" s="27"/>
      <c r="BT59" s="27"/>
      <c r="BU59" s="27"/>
      <c r="BV59" s="27"/>
      <c r="BW59" s="27"/>
      <c r="BX59" s="27"/>
      <c r="BY59" s="27"/>
      <c r="BZ59" s="27"/>
      <c r="CA59" s="27"/>
      <c r="CB59" s="27"/>
      <c r="CC59" s="27"/>
      <c r="CD59" s="27"/>
      <c r="CE59" s="27"/>
      <c r="CF59" s="27"/>
      <c r="CG59" s="27"/>
    </row>
    <row r="60" spans="1:85" s="1" customFormat="1" ht="15" customHeight="1" x14ac:dyDescent="0.15">
      <c r="A60" s="27"/>
      <c r="B60" s="27"/>
      <c r="C60" s="27"/>
      <c r="D60" s="51"/>
      <c r="E60" s="27"/>
      <c r="F60" s="27"/>
      <c r="G60" s="37" t="s">
        <v>64</v>
      </c>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27"/>
      <c r="AN60" s="27"/>
      <c r="AO60" s="27"/>
      <c r="AP60" s="27"/>
      <c r="AQ60" s="27"/>
      <c r="AR60" s="27"/>
      <c r="AS60" s="27"/>
      <c r="AT60" s="27"/>
      <c r="AU60" s="27"/>
      <c r="AV60" s="27"/>
      <c r="AW60" s="27"/>
      <c r="AX60" s="27"/>
      <c r="AY60" s="27"/>
      <c r="AZ60" s="27"/>
      <c r="BA60" s="27"/>
      <c r="BB60" s="27"/>
      <c r="BC60" s="27"/>
      <c r="BD60" s="27"/>
      <c r="BE60" s="27"/>
      <c r="BF60" s="27"/>
      <c r="BG60" s="27"/>
      <c r="BH60" s="27"/>
      <c r="BI60" s="27"/>
      <c r="BJ60" s="27"/>
      <c r="BK60" s="27"/>
      <c r="BL60" s="27"/>
      <c r="BM60" s="27"/>
      <c r="BN60" s="27"/>
      <c r="BO60" s="27"/>
      <c r="BP60" s="27"/>
      <c r="BQ60" s="27"/>
      <c r="BR60" s="27"/>
      <c r="BS60" s="27"/>
      <c r="BT60" s="27"/>
      <c r="BU60" s="27"/>
      <c r="BV60" s="27"/>
      <c r="BW60" s="27"/>
      <c r="BX60" s="27"/>
      <c r="BY60" s="27"/>
      <c r="BZ60" s="27"/>
      <c r="CA60" s="27"/>
      <c r="CB60" s="27"/>
      <c r="CC60" s="27"/>
      <c r="CD60" s="27"/>
      <c r="CE60" s="27"/>
      <c r="CF60" s="27"/>
      <c r="CG60" s="27"/>
    </row>
    <row r="61" spans="1:85" s="1" customFormat="1" ht="15" customHeight="1" x14ac:dyDescent="0.15">
      <c r="A61" s="27"/>
      <c r="B61" s="27"/>
      <c r="C61" s="27"/>
      <c r="D61" s="51"/>
      <c r="E61" s="44"/>
      <c r="F61" s="44"/>
      <c r="G61" s="52" t="s">
        <v>59</v>
      </c>
      <c r="H61" s="53"/>
      <c r="I61" s="53"/>
      <c r="J61" s="53"/>
      <c r="K61" s="52" t="s">
        <v>610</v>
      </c>
      <c r="L61" s="52"/>
      <c r="M61" s="52"/>
      <c r="N61" s="52"/>
      <c r="O61" s="52"/>
      <c r="P61" s="52"/>
      <c r="Q61" s="52"/>
      <c r="R61" s="52"/>
      <c r="S61" s="52"/>
      <c r="T61" s="52"/>
      <c r="U61" s="52"/>
      <c r="V61" s="52"/>
      <c r="W61" s="52"/>
      <c r="X61" s="52"/>
      <c r="Y61" s="52"/>
      <c r="Z61" s="52"/>
      <c r="AA61" s="52"/>
      <c r="AB61" s="52"/>
      <c r="AC61" s="52"/>
      <c r="AD61" s="52"/>
      <c r="AE61" s="52"/>
      <c r="AF61" s="52"/>
      <c r="AG61" s="52"/>
      <c r="AH61" s="52"/>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7"/>
      <c r="BK61" s="27"/>
      <c r="BL61" s="27"/>
      <c r="BM61" s="27"/>
      <c r="BN61" s="27"/>
      <c r="BO61" s="27"/>
      <c r="BP61" s="27"/>
      <c r="BQ61" s="27"/>
      <c r="BR61" s="27"/>
      <c r="BS61" s="27"/>
      <c r="BT61" s="27"/>
      <c r="BU61" s="27"/>
      <c r="BV61" s="27"/>
      <c r="BW61" s="27"/>
      <c r="BX61" s="27"/>
      <c r="BY61" s="27"/>
      <c r="BZ61" s="27"/>
      <c r="CA61" s="27"/>
      <c r="CB61" s="27"/>
      <c r="CC61" s="27"/>
      <c r="CD61" s="27"/>
      <c r="CE61" s="27"/>
      <c r="CF61" s="27"/>
      <c r="CG61" s="27"/>
    </row>
    <row r="62" spans="1:85" s="1" customFormat="1" ht="15" customHeight="1" x14ac:dyDescent="0.15">
      <c r="A62" s="27"/>
      <c r="B62" s="27"/>
      <c r="C62" s="27"/>
      <c r="D62" s="51"/>
      <c r="E62" s="27"/>
      <c r="F62" s="27"/>
      <c r="G62" s="37" t="s">
        <v>59</v>
      </c>
      <c r="H62" s="27"/>
      <c r="I62" s="27"/>
      <c r="J62" s="27"/>
      <c r="K62" s="37" t="s">
        <v>65</v>
      </c>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7"/>
      <c r="BK62" s="27"/>
      <c r="BL62" s="27"/>
      <c r="BM62" s="27"/>
      <c r="BN62" s="27"/>
      <c r="BO62" s="27"/>
      <c r="BP62" s="27"/>
      <c r="BQ62" s="27"/>
      <c r="BR62" s="27"/>
      <c r="BS62" s="27"/>
      <c r="BT62" s="27"/>
      <c r="BU62" s="27"/>
      <c r="BV62" s="27"/>
      <c r="BW62" s="27"/>
      <c r="BX62" s="27"/>
      <c r="BY62" s="27"/>
      <c r="BZ62" s="27"/>
      <c r="CA62" s="27"/>
      <c r="CB62" s="27"/>
      <c r="CC62" s="27"/>
      <c r="CD62" s="27"/>
      <c r="CE62" s="27"/>
      <c r="CF62" s="27"/>
      <c r="CG62" s="27"/>
    </row>
    <row r="63" spans="1:85" s="1" customFormat="1" ht="15" customHeight="1" x14ac:dyDescent="0.15">
      <c r="A63" s="27"/>
      <c r="B63" s="27"/>
      <c r="C63" s="27"/>
      <c r="D63" s="51"/>
      <c r="E63" s="27"/>
      <c r="F63" s="27"/>
      <c r="G63" s="37" t="s">
        <v>59</v>
      </c>
      <c r="H63" s="27"/>
      <c r="I63" s="27"/>
      <c r="J63" s="27"/>
      <c r="K63" s="37" t="s">
        <v>66</v>
      </c>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c r="BC63" s="27"/>
      <c r="BD63" s="27"/>
      <c r="BE63" s="27"/>
      <c r="BF63" s="27"/>
      <c r="BG63" s="27"/>
      <c r="BH63" s="27"/>
      <c r="BI63" s="27"/>
      <c r="BJ63" s="27"/>
      <c r="BK63" s="27"/>
      <c r="BL63" s="27"/>
      <c r="BM63" s="27"/>
      <c r="BN63" s="27"/>
      <c r="BO63" s="27"/>
      <c r="BP63" s="27"/>
      <c r="BQ63" s="27"/>
      <c r="BR63" s="27"/>
      <c r="BS63" s="27"/>
      <c r="BT63" s="27"/>
      <c r="BU63" s="27"/>
      <c r="BV63" s="27"/>
      <c r="BW63" s="27"/>
      <c r="BX63" s="27"/>
      <c r="BY63" s="27"/>
      <c r="BZ63" s="27"/>
      <c r="CA63" s="27"/>
      <c r="CB63" s="27"/>
      <c r="CC63" s="27"/>
      <c r="CD63" s="27"/>
      <c r="CE63" s="27"/>
      <c r="CF63" s="27"/>
      <c r="CG63" s="27"/>
    </row>
    <row r="64" spans="1:85" s="1" customFormat="1" ht="9.9499999999999993" customHeight="1" x14ac:dyDescent="0.15">
      <c r="A64" s="27"/>
      <c r="B64" s="27"/>
      <c r="C64" s="27"/>
      <c r="D64" s="51"/>
      <c r="E64" s="27"/>
      <c r="F64" s="27"/>
      <c r="G64" s="37"/>
      <c r="H64" s="27"/>
      <c r="I64" s="27"/>
      <c r="J64" s="27"/>
      <c r="K64" s="37"/>
      <c r="L64" s="27"/>
      <c r="M64" s="27"/>
      <c r="N64" s="27"/>
      <c r="O64" s="27"/>
      <c r="P64" s="27"/>
      <c r="Q64" s="27"/>
      <c r="R64" s="27"/>
      <c r="S64" s="27"/>
      <c r="T64" s="27"/>
      <c r="U64" s="27"/>
      <c r="V64" s="27"/>
      <c r="W64" s="27"/>
      <c r="X64" s="27"/>
      <c r="Y64" s="27"/>
      <c r="Z64" s="27"/>
      <c r="AA64" s="27"/>
      <c r="AB64" s="27"/>
      <c r="AC64" s="27"/>
      <c r="AD64" s="27"/>
      <c r="AE64" s="27"/>
      <c r="AF64" s="27"/>
      <c r="AG64" s="27"/>
      <c r="AH64" s="27"/>
      <c r="AI64" s="27"/>
      <c r="AJ64" s="27"/>
      <c r="AK64" s="27"/>
      <c r="AL64" s="27"/>
      <c r="AM64" s="27"/>
      <c r="AN64" s="27"/>
      <c r="AO64" s="27"/>
      <c r="AP64" s="27"/>
      <c r="AQ64" s="27"/>
      <c r="AR64" s="27"/>
      <c r="AS64" s="27"/>
      <c r="AT64" s="27"/>
      <c r="AU64" s="27"/>
      <c r="AV64" s="27"/>
      <c r="AW64" s="27"/>
      <c r="AX64" s="27"/>
      <c r="AY64" s="27"/>
      <c r="AZ64" s="27"/>
      <c r="BA64" s="27"/>
      <c r="BB64" s="27"/>
      <c r="BC64" s="27"/>
      <c r="BD64" s="27"/>
      <c r="BE64" s="27"/>
      <c r="BF64" s="27"/>
      <c r="BG64" s="27"/>
      <c r="BH64" s="27"/>
      <c r="BI64" s="27"/>
      <c r="BJ64" s="27"/>
      <c r="BK64" s="27"/>
      <c r="BL64" s="27"/>
      <c r="BM64" s="27"/>
      <c r="BN64" s="27"/>
      <c r="BO64" s="27"/>
      <c r="BP64" s="27"/>
      <c r="BQ64" s="27"/>
      <c r="BR64" s="27"/>
      <c r="BS64" s="27"/>
      <c r="BT64" s="27"/>
      <c r="BU64" s="27"/>
      <c r="BV64" s="27"/>
      <c r="BW64" s="27"/>
      <c r="BX64" s="27"/>
      <c r="BY64" s="27"/>
      <c r="BZ64" s="27"/>
      <c r="CA64" s="27"/>
      <c r="CB64" s="27"/>
      <c r="CC64" s="27"/>
      <c r="CD64" s="27"/>
      <c r="CE64" s="27"/>
      <c r="CF64" s="27"/>
      <c r="CG64" s="27"/>
    </row>
    <row r="65" spans="1:85" s="1" customFormat="1" ht="6" customHeight="1" thickBot="1" x14ac:dyDescent="0.2">
      <c r="A65" s="27"/>
      <c r="B65" s="173"/>
      <c r="C65" s="174"/>
      <c r="D65" s="194"/>
      <c r="E65" s="174"/>
      <c r="F65" s="174"/>
      <c r="G65" s="195"/>
      <c r="H65" s="175"/>
      <c r="I65" s="27"/>
      <c r="J65" s="186"/>
      <c r="K65" s="187"/>
      <c r="L65" s="186"/>
      <c r="M65" s="186"/>
      <c r="N65" s="186"/>
      <c r="O65" s="186"/>
      <c r="P65" s="186"/>
      <c r="Q65" s="186"/>
      <c r="R65" s="186"/>
      <c r="S65" s="186"/>
      <c r="T65" s="186"/>
      <c r="U65" s="186"/>
      <c r="V65" s="186"/>
      <c r="W65" s="186"/>
      <c r="X65" s="186"/>
      <c r="Y65" s="186"/>
      <c r="Z65" s="186"/>
      <c r="AA65" s="186"/>
      <c r="AB65" s="186"/>
      <c r="AC65" s="186"/>
      <c r="AD65" s="186"/>
      <c r="AE65" s="186"/>
      <c r="AF65" s="186"/>
      <c r="AG65" s="186"/>
      <c r="AH65" s="186"/>
      <c r="AI65" s="186"/>
      <c r="AJ65" s="186"/>
      <c r="AK65" s="186"/>
      <c r="AL65" s="186"/>
      <c r="AM65" s="186"/>
      <c r="AN65" s="27"/>
      <c r="AO65" s="27"/>
      <c r="AP65" s="27"/>
      <c r="AQ65" s="27"/>
      <c r="AR65" s="27"/>
      <c r="AS65" s="27"/>
      <c r="AT65" s="27"/>
      <c r="AU65" s="27"/>
      <c r="AV65" s="27"/>
      <c r="AW65" s="27"/>
      <c r="AX65" s="27"/>
      <c r="AY65" s="27"/>
      <c r="AZ65" s="27"/>
      <c r="BA65" s="27"/>
      <c r="BB65" s="27"/>
      <c r="BC65" s="27"/>
      <c r="BD65" s="27"/>
      <c r="BE65" s="27"/>
      <c r="BF65" s="27"/>
      <c r="BG65" s="27"/>
      <c r="BH65" s="27"/>
      <c r="BI65" s="27"/>
      <c r="BJ65" s="27"/>
      <c r="BK65" s="27"/>
      <c r="BL65" s="27"/>
      <c r="BM65" s="27"/>
      <c r="BN65" s="27"/>
      <c r="BO65" s="27"/>
      <c r="BP65" s="27"/>
      <c r="BQ65" s="27"/>
      <c r="BR65" s="27"/>
      <c r="BS65" s="27"/>
      <c r="BT65" s="27"/>
      <c r="BU65" s="27"/>
      <c r="BV65" s="27"/>
      <c r="BW65" s="27"/>
      <c r="BX65" s="27"/>
      <c r="BY65" s="27"/>
      <c r="BZ65" s="27"/>
      <c r="CA65" s="27"/>
      <c r="CB65" s="27"/>
      <c r="CC65" s="27"/>
      <c r="CD65" s="27"/>
      <c r="CE65" s="27"/>
      <c r="CF65" s="27"/>
      <c r="CG65" s="27"/>
    </row>
    <row r="66" spans="1:85" s="1" customFormat="1" ht="24" customHeight="1" x14ac:dyDescent="0.15">
      <c r="A66" s="27"/>
      <c r="B66" s="176" t="s">
        <v>588</v>
      </c>
      <c r="C66" s="177"/>
      <c r="D66" s="196"/>
      <c r="E66" s="177"/>
      <c r="F66" s="177"/>
      <c r="G66" s="193"/>
      <c r="H66" s="178"/>
      <c r="I66" s="27"/>
      <c r="J66" s="186"/>
      <c r="K66" s="188"/>
      <c r="L66" s="189" t="s">
        <v>589</v>
      </c>
      <c r="M66" s="177"/>
      <c r="N66" s="189"/>
      <c r="O66" s="189"/>
      <c r="P66" s="189"/>
      <c r="Q66" s="190"/>
      <c r="R66" s="189" t="s">
        <v>590</v>
      </c>
      <c r="S66" s="189"/>
      <c r="T66" s="191"/>
      <c r="U66" s="191"/>
      <c r="V66" s="191"/>
      <c r="W66" s="191"/>
      <c r="X66" s="191"/>
      <c r="Y66" s="191"/>
      <c r="Z66" s="192"/>
      <c r="AA66" s="191" t="s">
        <v>592</v>
      </c>
      <c r="AB66" s="186"/>
      <c r="AC66" s="192"/>
      <c r="AD66" s="186" t="s">
        <v>744</v>
      </c>
      <c r="AE66" s="191"/>
      <c r="AF66" s="400"/>
      <c r="AG66" s="401"/>
      <c r="AH66" s="191" t="s">
        <v>593</v>
      </c>
      <c r="AI66" s="191"/>
      <c r="AJ66" s="191"/>
      <c r="AK66" s="191"/>
      <c r="AL66" s="191"/>
      <c r="AM66" s="191"/>
      <c r="AN66" s="27"/>
      <c r="AO66" s="27"/>
      <c r="AP66" s="27"/>
      <c r="AQ66" s="29">
        <v>0</v>
      </c>
      <c r="AR66" s="29">
        <v>0</v>
      </c>
      <c r="AS66" s="29" t="str">
        <f>IF(AR66=1,"H"&amp;AF66,IF(AR66=2,"R"&amp;AF66,""))</f>
        <v/>
      </c>
      <c r="AT66" s="171" t="str">
        <f>IF(AS66="","",YEAR(DATEVALUE(AS66&amp;".4.1")))</f>
        <v/>
      </c>
      <c r="AU66" s="27"/>
      <c r="AV66" s="27"/>
      <c r="AW66" s="27"/>
      <c r="AX66" s="27"/>
      <c r="AY66" s="27"/>
      <c r="AZ66" s="27"/>
      <c r="BA66" s="27"/>
      <c r="BB66" s="27"/>
      <c r="BC66" s="27"/>
      <c r="BD66" s="27"/>
      <c r="BE66" s="27"/>
      <c r="BF66" s="27"/>
      <c r="BG66" s="27"/>
      <c r="BH66" s="27"/>
      <c r="BI66" s="27"/>
      <c r="BJ66" s="27"/>
      <c r="BK66" s="27"/>
      <c r="BL66" s="27"/>
      <c r="BM66" s="27"/>
      <c r="BN66" s="27"/>
      <c r="BO66" s="27"/>
      <c r="BP66" s="27"/>
      <c r="BQ66" s="27"/>
      <c r="BR66" s="27"/>
      <c r="BS66" s="27"/>
      <c r="BT66" s="27"/>
      <c r="BU66" s="27"/>
      <c r="BV66" s="27"/>
      <c r="BW66" s="27"/>
      <c r="BX66" s="27"/>
      <c r="BY66" s="27"/>
      <c r="BZ66" s="27"/>
      <c r="CA66" s="27"/>
      <c r="CB66" s="27"/>
      <c r="CC66" s="27"/>
      <c r="CD66" s="27"/>
      <c r="CE66" s="27"/>
      <c r="CF66" s="27"/>
      <c r="CG66" s="27"/>
    </row>
    <row r="67" spans="1:85" s="1" customFormat="1" ht="6" customHeight="1" x14ac:dyDescent="0.15">
      <c r="A67" s="27"/>
      <c r="B67" s="179"/>
      <c r="C67" s="180"/>
      <c r="D67" s="197"/>
      <c r="E67" s="180"/>
      <c r="F67" s="180"/>
      <c r="G67" s="198"/>
      <c r="H67" s="181"/>
      <c r="I67" s="27"/>
      <c r="J67" s="186"/>
      <c r="K67" s="193"/>
      <c r="L67" s="189"/>
      <c r="M67" s="177"/>
      <c r="N67" s="189"/>
      <c r="O67" s="189"/>
      <c r="P67" s="189"/>
      <c r="Q67" s="189"/>
      <c r="R67" s="189"/>
      <c r="S67" s="189"/>
      <c r="T67" s="191"/>
      <c r="U67" s="191"/>
      <c r="V67" s="191"/>
      <c r="W67" s="191"/>
      <c r="X67" s="191"/>
      <c r="Y67" s="191"/>
      <c r="Z67" s="191"/>
      <c r="AA67" s="191"/>
      <c r="AB67" s="189"/>
      <c r="AC67" s="189"/>
      <c r="AD67" s="191"/>
      <c r="AE67" s="191"/>
      <c r="AF67" s="191"/>
      <c r="AG67" s="191"/>
      <c r="AH67" s="191"/>
      <c r="AI67" s="191"/>
      <c r="AJ67" s="191"/>
      <c r="AK67" s="191"/>
      <c r="AL67" s="191"/>
      <c r="AM67" s="191"/>
      <c r="AN67" s="27"/>
      <c r="AO67" s="27"/>
      <c r="AP67" s="27"/>
      <c r="AQ67" s="27"/>
      <c r="AR67" s="27"/>
      <c r="AS67" s="27"/>
      <c r="AT67" s="27"/>
      <c r="AU67" s="27"/>
      <c r="AV67" s="27"/>
      <c r="AW67" s="27"/>
      <c r="AX67" s="27"/>
      <c r="AY67" s="27"/>
      <c r="AZ67" s="27"/>
      <c r="BA67" s="27"/>
      <c r="BB67" s="27"/>
      <c r="BC67" s="27"/>
      <c r="BD67" s="27"/>
      <c r="BE67" s="27"/>
      <c r="BF67" s="27"/>
      <c r="BG67" s="27"/>
      <c r="BH67" s="27"/>
      <c r="BI67" s="27"/>
      <c r="BJ67" s="27"/>
      <c r="BK67" s="27"/>
      <c r="BL67" s="27"/>
      <c r="BM67" s="27"/>
      <c r="BN67" s="27"/>
      <c r="BO67" s="27"/>
      <c r="BP67" s="27"/>
      <c r="BQ67" s="27"/>
      <c r="BR67" s="27"/>
      <c r="BS67" s="27"/>
      <c r="BT67" s="27"/>
      <c r="BU67" s="27"/>
      <c r="BV67" s="27"/>
      <c r="BW67" s="27"/>
      <c r="BX67" s="27"/>
      <c r="BY67" s="27"/>
      <c r="BZ67" s="27"/>
      <c r="CA67" s="27"/>
      <c r="CB67" s="27"/>
      <c r="CC67" s="27"/>
      <c r="CD67" s="27"/>
      <c r="CE67" s="27"/>
      <c r="CF67" s="27"/>
      <c r="CG67" s="27"/>
    </row>
    <row r="68" spans="1:85" s="1" customFormat="1" ht="6" customHeight="1" x14ac:dyDescent="0.15">
      <c r="A68" s="27"/>
      <c r="B68" s="44"/>
      <c r="C68" s="44"/>
      <c r="D68" s="54"/>
      <c r="E68" s="44"/>
      <c r="F68" s="44"/>
      <c r="G68" s="52"/>
      <c r="H68" s="44"/>
      <c r="I68" s="27"/>
      <c r="J68" s="27"/>
      <c r="K68" s="52"/>
      <c r="L68" s="55"/>
      <c r="M68" s="44"/>
      <c r="N68" s="55"/>
      <c r="O68" s="55"/>
      <c r="P68" s="55"/>
      <c r="Q68" s="55"/>
      <c r="R68" s="55"/>
      <c r="S68" s="55"/>
      <c r="T68" s="56"/>
      <c r="U68" s="56"/>
      <c r="V68" s="56"/>
      <c r="W68" s="56"/>
      <c r="X68" s="56"/>
      <c r="Y68" s="56"/>
      <c r="Z68" s="56"/>
      <c r="AA68" s="56"/>
      <c r="AB68" s="55"/>
      <c r="AC68" s="55"/>
      <c r="AD68" s="56"/>
      <c r="AE68" s="56"/>
      <c r="AF68" s="56"/>
      <c r="AG68" s="56"/>
      <c r="AH68" s="56"/>
      <c r="AI68" s="56"/>
      <c r="AJ68" s="56"/>
      <c r="AK68" s="56"/>
      <c r="AL68" s="56"/>
      <c r="AM68" s="56"/>
      <c r="AN68" s="27"/>
      <c r="AO68" s="27"/>
      <c r="AP68" s="27"/>
      <c r="AQ68" s="27"/>
      <c r="AR68" s="27"/>
      <c r="AS68" s="27"/>
      <c r="AT68" s="27"/>
      <c r="AU68" s="27"/>
      <c r="AV68" s="27"/>
      <c r="AW68" s="27"/>
      <c r="AX68" s="27"/>
      <c r="AY68" s="27"/>
      <c r="AZ68" s="27"/>
      <c r="BA68" s="27"/>
      <c r="BB68" s="27"/>
      <c r="BC68" s="27"/>
      <c r="BD68" s="27"/>
      <c r="BE68" s="27"/>
      <c r="BF68" s="27"/>
      <c r="BG68" s="27"/>
      <c r="BH68" s="27"/>
      <c r="BI68" s="27"/>
      <c r="BJ68" s="27"/>
      <c r="BK68" s="27"/>
      <c r="BL68" s="27"/>
      <c r="BM68" s="27"/>
      <c r="BN68" s="27"/>
      <c r="BO68" s="27"/>
      <c r="BP68" s="27"/>
      <c r="BQ68" s="27"/>
      <c r="BR68" s="27"/>
      <c r="BS68" s="27"/>
      <c r="BT68" s="27"/>
      <c r="BU68" s="27"/>
      <c r="BV68" s="27"/>
      <c r="BW68" s="27"/>
      <c r="BX68" s="27"/>
      <c r="BY68" s="27"/>
      <c r="BZ68" s="27"/>
      <c r="CA68" s="27"/>
      <c r="CB68" s="27"/>
      <c r="CC68" s="27"/>
      <c r="CD68" s="27"/>
      <c r="CE68" s="27"/>
      <c r="CF68" s="27"/>
      <c r="CG68" s="27"/>
    </row>
    <row r="69" spans="1:85" s="1" customFormat="1" ht="30.75" customHeight="1" x14ac:dyDescent="0.15">
      <c r="A69" s="27"/>
      <c r="B69" s="27"/>
      <c r="C69" s="27"/>
      <c r="D69" s="51"/>
      <c r="E69" s="27"/>
      <c r="F69" s="27"/>
      <c r="G69" s="37"/>
      <c r="H69" s="27"/>
      <c r="I69" s="27"/>
      <c r="J69" s="27"/>
      <c r="K69" s="377" t="s">
        <v>591</v>
      </c>
      <c r="L69" s="377"/>
      <c r="M69" s="377"/>
      <c r="N69" s="377"/>
      <c r="O69" s="377"/>
      <c r="P69" s="377"/>
      <c r="Q69" s="377"/>
      <c r="R69" s="377"/>
      <c r="S69" s="377"/>
      <c r="T69" s="377"/>
      <c r="U69" s="377"/>
      <c r="V69" s="377"/>
      <c r="W69" s="377"/>
      <c r="X69" s="377"/>
      <c r="Y69" s="377"/>
      <c r="Z69" s="377"/>
      <c r="AA69" s="377"/>
      <c r="AB69" s="377"/>
      <c r="AC69" s="377"/>
      <c r="AD69" s="377"/>
      <c r="AE69" s="377"/>
      <c r="AF69" s="377"/>
      <c r="AG69" s="377"/>
      <c r="AH69" s="377"/>
      <c r="AI69" s="377"/>
      <c r="AJ69" s="377"/>
      <c r="AK69" s="377"/>
      <c r="AL69" s="377"/>
      <c r="AM69" s="27"/>
      <c r="AN69" s="27"/>
      <c r="AO69" s="27"/>
      <c r="AP69" s="27"/>
      <c r="AQ69" s="27"/>
      <c r="AR69" s="27"/>
      <c r="AS69" s="27"/>
      <c r="AT69" s="27"/>
      <c r="AU69" s="27"/>
      <c r="AV69" s="27"/>
      <c r="AW69" s="27"/>
      <c r="AX69" s="27"/>
      <c r="AY69" s="27"/>
      <c r="AZ69" s="27"/>
      <c r="BA69" s="27"/>
      <c r="BB69" s="27"/>
      <c r="BC69" s="27"/>
      <c r="BD69" s="27"/>
      <c r="BE69" s="27"/>
      <c r="BF69" s="27"/>
      <c r="BG69" s="27"/>
      <c r="BH69" s="27"/>
      <c r="BI69" s="27"/>
      <c r="BJ69" s="27"/>
      <c r="BK69" s="27"/>
      <c r="BL69" s="27"/>
      <c r="BM69" s="27"/>
      <c r="BN69" s="27"/>
      <c r="BO69" s="27"/>
      <c r="BP69" s="27"/>
      <c r="BQ69" s="27"/>
      <c r="BR69" s="27"/>
      <c r="BS69" s="27"/>
      <c r="BT69" s="27"/>
      <c r="BU69" s="27"/>
      <c r="BV69" s="27"/>
      <c r="BW69" s="27"/>
      <c r="BX69" s="27"/>
      <c r="BY69" s="27"/>
      <c r="BZ69" s="27"/>
      <c r="CA69" s="27"/>
      <c r="CB69" s="27"/>
      <c r="CC69" s="27"/>
      <c r="CD69" s="27"/>
      <c r="CE69" s="27"/>
      <c r="CF69" s="27"/>
      <c r="CG69" s="27"/>
    </row>
    <row r="70" spans="1:85" s="1" customFormat="1" ht="15" customHeight="1" x14ac:dyDescent="0.15">
      <c r="A70" s="27"/>
      <c r="B70" s="27"/>
      <c r="C70" s="27"/>
      <c r="D70" s="51"/>
      <c r="E70" s="27"/>
      <c r="F70" s="27"/>
      <c r="G70" s="37"/>
      <c r="H70" s="27"/>
      <c r="I70" s="27"/>
      <c r="J70" s="27"/>
      <c r="K70" s="37"/>
      <c r="L70" s="27"/>
      <c r="M70" s="27"/>
      <c r="N70" s="27"/>
      <c r="O70" s="27"/>
      <c r="P70" s="27"/>
      <c r="Q70" s="27"/>
      <c r="R70" s="27"/>
      <c r="S70" s="27"/>
      <c r="T70" s="27"/>
      <c r="U70" s="27"/>
      <c r="V70" s="27"/>
      <c r="W70" s="27"/>
      <c r="X70" s="27"/>
      <c r="Y70" s="27"/>
      <c r="Z70" s="27"/>
      <c r="AA70" s="27"/>
      <c r="AB70" s="27"/>
      <c r="AC70" s="27"/>
      <c r="AD70" s="27"/>
      <c r="AE70" s="27"/>
      <c r="AF70" s="27"/>
      <c r="AG70" s="27"/>
      <c r="AH70" s="27"/>
      <c r="AI70" s="27"/>
      <c r="AJ70" s="27"/>
      <c r="AK70" s="27"/>
      <c r="AL70" s="27"/>
      <c r="AM70" s="27"/>
      <c r="AN70" s="27"/>
      <c r="AO70" s="27"/>
      <c r="AP70" s="27"/>
      <c r="AQ70" s="27"/>
      <c r="AR70" s="27"/>
      <c r="AS70" s="27"/>
      <c r="AT70" s="27"/>
      <c r="AU70" s="27"/>
      <c r="AV70" s="27"/>
      <c r="AW70" s="27"/>
      <c r="AX70" s="27"/>
      <c r="AY70" s="27"/>
      <c r="AZ70" s="27"/>
      <c r="BA70" s="27"/>
      <c r="BB70" s="27"/>
      <c r="BC70" s="27"/>
      <c r="BD70" s="27"/>
      <c r="BE70" s="27"/>
      <c r="BF70" s="27"/>
      <c r="BG70" s="27"/>
      <c r="BH70" s="27"/>
      <c r="BI70" s="27"/>
      <c r="BJ70" s="27"/>
      <c r="BK70" s="27"/>
      <c r="BL70" s="27"/>
      <c r="BM70" s="27"/>
      <c r="BN70" s="27"/>
      <c r="BO70" s="27"/>
      <c r="BP70" s="27"/>
      <c r="BQ70" s="27"/>
      <c r="BR70" s="27"/>
      <c r="BS70" s="27"/>
      <c r="BT70" s="27"/>
      <c r="BU70" s="27"/>
      <c r="BV70" s="27"/>
      <c r="BW70" s="27"/>
      <c r="BX70" s="27"/>
      <c r="BY70" s="27"/>
      <c r="BZ70" s="27"/>
      <c r="CA70" s="27"/>
      <c r="CB70" s="27"/>
      <c r="CC70" s="27"/>
      <c r="CD70" s="27"/>
      <c r="CE70" s="27"/>
      <c r="CF70" s="27"/>
      <c r="CG70" s="27"/>
    </row>
    <row r="71" spans="1:85" s="1" customFormat="1" ht="15" customHeight="1" x14ac:dyDescent="0.15">
      <c r="A71" s="27"/>
      <c r="B71" s="27"/>
      <c r="C71" s="27"/>
      <c r="D71" s="51"/>
      <c r="E71" s="27"/>
      <c r="F71" s="27"/>
      <c r="G71" s="37"/>
      <c r="H71" s="27"/>
      <c r="I71" s="27"/>
      <c r="J71" s="27"/>
      <c r="K71" s="37"/>
      <c r="L71" s="27"/>
      <c r="M71" s="27"/>
      <c r="N71" s="27"/>
      <c r="O71" s="27"/>
      <c r="P71" s="27"/>
      <c r="Q71" s="27"/>
      <c r="R71" s="27"/>
      <c r="S71" s="27"/>
      <c r="T71" s="27"/>
      <c r="U71" s="27"/>
      <c r="V71" s="27"/>
      <c r="W71" s="27"/>
      <c r="X71" s="27"/>
      <c r="Y71" s="27"/>
      <c r="Z71" s="27"/>
      <c r="AA71" s="27"/>
      <c r="AB71" s="27"/>
      <c r="AC71" s="27"/>
      <c r="AD71" s="27"/>
      <c r="AE71" s="27"/>
      <c r="AF71" s="27"/>
      <c r="AG71" s="27"/>
      <c r="AH71" s="27"/>
      <c r="AI71" s="27"/>
      <c r="AJ71" s="27"/>
      <c r="AK71" s="27"/>
      <c r="AL71" s="27"/>
      <c r="AM71" s="27"/>
      <c r="AN71" s="27"/>
      <c r="AO71" s="27"/>
      <c r="AP71" s="27"/>
      <c r="AQ71" s="27"/>
      <c r="AR71" s="27"/>
      <c r="AS71" s="27"/>
      <c r="AT71" s="27"/>
      <c r="AU71" s="27"/>
      <c r="AV71" s="27"/>
      <c r="AW71" s="27"/>
      <c r="AX71" s="27"/>
      <c r="AY71" s="27"/>
      <c r="AZ71" s="27"/>
      <c r="BA71" s="27"/>
      <c r="BB71" s="27"/>
      <c r="BC71" s="27"/>
      <c r="BD71" s="27"/>
      <c r="BE71" s="27"/>
      <c r="BF71" s="27"/>
      <c r="BG71" s="27"/>
      <c r="BH71" s="27"/>
      <c r="BI71" s="27"/>
      <c r="BJ71" s="27"/>
      <c r="BK71" s="27"/>
      <c r="BL71" s="27"/>
      <c r="BM71" s="27"/>
      <c r="BN71" s="27"/>
      <c r="BO71" s="27"/>
      <c r="BP71" s="27"/>
      <c r="BQ71" s="27"/>
      <c r="BR71" s="27"/>
      <c r="BS71" s="27"/>
      <c r="BT71" s="27"/>
      <c r="BU71" s="27"/>
      <c r="BV71" s="27"/>
      <c r="BW71" s="27"/>
      <c r="BX71" s="27"/>
      <c r="BY71" s="27"/>
      <c r="BZ71" s="27"/>
      <c r="CA71" s="27"/>
      <c r="CB71" s="27"/>
      <c r="CC71" s="27"/>
      <c r="CD71" s="27"/>
      <c r="CE71" s="27"/>
      <c r="CF71" s="27"/>
      <c r="CG71" s="27"/>
    </row>
    <row r="72" spans="1:85" s="1" customFormat="1" ht="6" customHeight="1" thickBot="1" x14ac:dyDescent="0.2">
      <c r="A72" s="27"/>
      <c r="B72" s="173"/>
      <c r="C72" s="174"/>
      <c r="D72" s="194"/>
      <c r="E72" s="174"/>
      <c r="F72" s="174"/>
      <c r="G72" s="195"/>
      <c r="H72" s="175"/>
      <c r="I72" s="27"/>
      <c r="J72" s="177"/>
      <c r="K72" s="193"/>
      <c r="L72" s="177"/>
      <c r="M72" s="177"/>
      <c r="N72" s="177"/>
      <c r="O72" s="177"/>
      <c r="P72" s="177"/>
      <c r="Q72" s="177"/>
      <c r="R72" s="177"/>
      <c r="S72" s="177"/>
      <c r="T72" s="177"/>
      <c r="U72" s="177"/>
      <c r="V72" s="177"/>
      <c r="W72" s="177"/>
      <c r="X72" s="177"/>
      <c r="Y72" s="177"/>
      <c r="Z72" s="177"/>
      <c r="AA72" s="177"/>
      <c r="AB72" s="177"/>
      <c r="AC72" s="177"/>
      <c r="AD72" s="177"/>
      <c r="AE72" s="177"/>
      <c r="AF72" s="177"/>
      <c r="AG72" s="177"/>
      <c r="AH72" s="177"/>
      <c r="AI72" s="177"/>
      <c r="AJ72" s="177"/>
      <c r="AK72" s="177"/>
      <c r="AL72" s="177"/>
      <c r="AM72" s="186"/>
      <c r="AN72" s="27"/>
      <c r="AO72" s="27"/>
      <c r="AP72" s="27"/>
      <c r="AQ72" s="27"/>
      <c r="AR72" s="27"/>
      <c r="AS72" s="27"/>
      <c r="AT72" s="27"/>
      <c r="AU72" s="27"/>
      <c r="AV72" s="27"/>
      <c r="AW72" s="27"/>
      <c r="AX72" s="27"/>
      <c r="AY72" s="27"/>
      <c r="AZ72" s="27"/>
      <c r="BA72" s="27"/>
      <c r="BB72" s="27"/>
      <c r="BC72" s="27"/>
      <c r="BD72" s="27"/>
      <c r="BE72" s="27"/>
      <c r="BF72" s="27"/>
      <c r="BG72" s="27"/>
      <c r="BH72" s="27"/>
      <c r="BI72" s="27"/>
      <c r="BJ72" s="27"/>
      <c r="BK72" s="27"/>
      <c r="BL72" s="27"/>
      <c r="BM72" s="27"/>
      <c r="BN72" s="27"/>
      <c r="BO72" s="27"/>
      <c r="BP72" s="27"/>
      <c r="BQ72" s="27"/>
      <c r="BR72" s="27"/>
      <c r="BS72" s="27"/>
      <c r="BT72" s="27"/>
      <c r="BU72" s="27"/>
      <c r="BV72" s="27"/>
      <c r="BW72" s="27"/>
      <c r="BX72" s="27"/>
      <c r="BY72" s="27"/>
      <c r="BZ72" s="27"/>
      <c r="CA72" s="27"/>
      <c r="CB72" s="27"/>
      <c r="CC72" s="27"/>
      <c r="CD72" s="27"/>
      <c r="CE72" s="27"/>
      <c r="CF72" s="27"/>
      <c r="CG72" s="27"/>
    </row>
    <row r="73" spans="1:85" ht="25.5" customHeight="1" x14ac:dyDescent="0.15">
      <c r="A73" s="30"/>
      <c r="B73" s="199" t="s">
        <v>611</v>
      </c>
      <c r="C73" s="200"/>
      <c r="D73" s="200"/>
      <c r="E73" s="200"/>
      <c r="F73" s="200"/>
      <c r="G73" s="200"/>
      <c r="H73" s="201"/>
      <c r="I73" s="30"/>
      <c r="J73" s="200"/>
      <c r="K73" s="205"/>
      <c r="L73" s="200" t="s">
        <v>0</v>
      </c>
      <c r="M73" s="200"/>
      <c r="N73" s="200"/>
      <c r="O73" s="200"/>
      <c r="P73" s="200"/>
      <c r="Q73" s="205"/>
      <c r="R73" s="200" t="s">
        <v>1</v>
      </c>
      <c r="S73" s="200"/>
      <c r="T73" s="200"/>
      <c r="U73" s="200"/>
      <c r="V73" s="200"/>
      <c r="W73" s="200"/>
      <c r="X73" s="200"/>
      <c r="Y73" s="200"/>
      <c r="Z73" s="205"/>
      <c r="AA73" s="200" t="s">
        <v>2</v>
      </c>
      <c r="AB73" s="200"/>
      <c r="AC73" s="200"/>
      <c r="AD73" s="372"/>
      <c r="AE73" s="373"/>
      <c r="AF73" s="373"/>
      <c r="AG73" s="373"/>
      <c r="AH73" s="373"/>
      <c r="AI73" s="373"/>
      <c r="AJ73" s="373"/>
      <c r="AK73" s="374"/>
      <c r="AL73" s="200" t="s">
        <v>13</v>
      </c>
      <c r="AM73" s="206"/>
      <c r="AN73" s="30"/>
      <c r="AO73" s="30"/>
      <c r="AP73" s="30"/>
      <c r="AQ73" s="31">
        <v>0</v>
      </c>
      <c r="AR73" s="31">
        <f>AD73</f>
        <v>0</v>
      </c>
      <c r="AS73" s="30"/>
      <c r="AT73" s="30"/>
      <c r="AU73" s="30"/>
      <c r="AV73" s="30"/>
      <c r="AW73" s="30"/>
      <c r="AX73" s="30"/>
      <c r="AY73" s="30"/>
      <c r="AZ73" s="30"/>
      <c r="BA73" s="30"/>
      <c r="BB73" s="30"/>
      <c r="BC73" s="30"/>
      <c r="BD73" s="30"/>
      <c r="BE73" s="30"/>
      <c r="BF73" s="30"/>
      <c r="BG73" s="30"/>
      <c r="BH73" s="30"/>
      <c r="BI73" s="30"/>
      <c r="BJ73" s="30"/>
      <c r="BK73" s="30"/>
      <c r="BL73" s="30"/>
      <c r="BM73" s="30"/>
      <c r="BN73" s="30"/>
      <c r="BO73" s="30"/>
      <c r="BP73" s="30"/>
      <c r="BQ73" s="30"/>
      <c r="BR73" s="30"/>
      <c r="BS73" s="30"/>
      <c r="BT73" s="30"/>
      <c r="BU73" s="30"/>
      <c r="BV73" s="30"/>
      <c r="BW73" s="30"/>
      <c r="BX73" s="30"/>
      <c r="BY73" s="30"/>
      <c r="BZ73" s="30"/>
      <c r="CA73" s="30"/>
      <c r="CB73" s="30"/>
      <c r="CC73" s="30"/>
      <c r="CD73" s="30"/>
      <c r="CE73" s="30"/>
      <c r="CF73" s="30"/>
      <c r="CG73" s="30"/>
    </row>
    <row r="74" spans="1:85" ht="6" customHeight="1" x14ac:dyDescent="0.15">
      <c r="A74" s="30"/>
      <c r="B74" s="202"/>
      <c r="C74" s="203"/>
      <c r="D74" s="203"/>
      <c r="E74" s="203"/>
      <c r="F74" s="203"/>
      <c r="G74" s="203"/>
      <c r="H74" s="204"/>
      <c r="I74" s="30"/>
      <c r="J74" s="200"/>
      <c r="K74" s="200"/>
      <c r="L74" s="200"/>
      <c r="M74" s="200"/>
      <c r="N74" s="200"/>
      <c r="O74" s="200"/>
      <c r="P74" s="200"/>
      <c r="Q74" s="200"/>
      <c r="R74" s="200"/>
      <c r="S74" s="200"/>
      <c r="T74" s="200"/>
      <c r="U74" s="200"/>
      <c r="V74" s="200"/>
      <c r="W74" s="200"/>
      <c r="X74" s="200"/>
      <c r="Y74" s="200"/>
      <c r="Z74" s="200"/>
      <c r="AA74" s="200"/>
      <c r="AB74" s="200"/>
      <c r="AC74" s="200"/>
      <c r="AD74" s="200"/>
      <c r="AE74" s="200"/>
      <c r="AF74" s="200"/>
      <c r="AG74" s="200"/>
      <c r="AH74" s="200"/>
      <c r="AI74" s="200"/>
      <c r="AJ74" s="200"/>
      <c r="AK74" s="200"/>
      <c r="AL74" s="200"/>
      <c r="AM74" s="206"/>
      <c r="AN74" s="30"/>
      <c r="AO74" s="30"/>
      <c r="AP74" s="30"/>
      <c r="AQ74" s="30"/>
      <c r="AR74" s="30"/>
      <c r="AS74" s="30"/>
      <c r="AT74" s="30"/>
      <c r="AU74" s="30"/>
      <c r="AV74" s="30"/>
      <c r="AW74" s="30"/>
      <c r="AX74" s="30"/>
      <c r="AY74" s="30"/>
      <c r="AZ74" s="30"/>
      <c r="BA74" s="30"/>
      <c r="BB74" s="30"/>
      <c r="BC74" s="30"/>
      <c r="BD74" s="30"/>
      <c r="BE74" s="30"/>
      <c r="BF74" s="30"/>
      <c r="BG74" s="30"/>
      <c r="BH74" s="30"/>
      <c r="BI74" s="30"/>
      <c r="BJ74" s="30"/>
      <c r="BK74" s="30"/>
      <c r="BL74" s="30"/>
      <c r="BM74" s="30"/>
      <c r="BN74" s="30"/>
      <c r="BO74" s="30"/>
      <c r="BP74" s="30"/>
      <c r="BQ74" s="30"/>
      <c r="BR74" s="30"/>
      <c r="BS74" s="30"/>
      <c r="BT74" s="30"/>
      <c r="BU74" s="30"/>
      <c r="BV74" s="30"/>
      <c r="BW74" s="30"/>
      <c r="BX74" s="30"/>
      <c r="BY74" s="30"/>
      <c r="BZ74" s="30"/>
      <c r="CA74" s="30"/>
      <c r="CB74" s="30"/>
      <c r="CC74" s="30"/>
      <c r="CD74" s="30"/>
      <c r="CE74" s="30"/>
      <c r="CF74" s="30"/>
      <c r="CG74" s="30"/>
    </row>
    <row r="75" spans="1:85" ht="42" customHeight="1" x14ac:dyDescent="0.15">
      <c r="A75" s="30"/>
      <c r="B75" s="30"/>
      <c r="C75" s="30"/>
      <c r="D75" s="30"/>
      <c r="E75" s="30"/>
      <c r="F75" s="30"/>
      <c r="G75" s="30"/>
      <c r="H75" s="30"/>
      <c r="I75" s="30"/>
      <c r="J75" s="30"/>
      <c r="K75" s="57" t="s">
        <v>321</v>
      </c>
      <c r="L75" s="30"/>
      <c r="M75" s="30"/>
      <c r="N75" s="30"/>
      <c r="O75" s="30"/>
      <c r="P75" s="30"/>
      <c r="Q75" s="30"/>
      <c r="R75" s="30"/>
      <c r="S75" s="30"/>
      <c r="T75" s="30"/>
      <c r="U75" s="30"/>
      <c r="V75" s="30"/>
      <c r="W75" s="30"/>
      <c r="X75" s="30"/>
      <c r="Y75" s="30"/>
      <c r="Z75" s="30"/>
      <c r="AA75" s="30"/>
      <c r="AB75" s="30"/>
      <c r="AC75" s="30"/>
      <c r="AD75" s="30"/>
      <c r="AE75" s="30"/>
      <c r="AF75" s="30"/>
      <c r="AG75" s="30"/>
      <c r="AH75" s="30"/>
      <c r="AI75" s="30"/>
      <c r="AJ75" s="30"/>
      <c r="AK75" s="30"/>
      <c r="AL75" s="30"/>
      <c r="AM75" s="30"/>
      <c r="AN75" s="30"/>
      <c r="AO75" s="30"/>
      <c r="AP75" s="30"/>
      <c r="AQ75" s="30"/>
      <c r="AR75" s="30"/>
      <c r="AS75" s="30"/>
      <c r="AT75" s="30"/>
      <c r="AU75" s="30"/>
      <c r="AV75" s="30"/>
      <c r="AW75" s="30"/>
      <c r="AX75" s="30"/>
      <c r="AY75" s="30"/>
      <c r="AZ75" s="30"/>
      <c r="BA75" s="30"/>
      <c r="BB75" s="30"/>
      <c r="BC75" s="30"/>
      <c r="BD75" s="30"/>
      <c r="BE75" s="30"/>
      <c r="BF75" s="30"/>
      <c r="BG75" s="30"/>
      <c r="BH75" s="30"/>
      <c r="BI75" s="30"/>
      <c r="BJ75" s="30"/>
      <c r="BK75" s="30"/>
      <c r="BL75" s="30"/>
      <c r="BM75" s="30"/>
      <c r="BN75" s="30"/>
      <c r="BO75" s="30"/>
      <c r="BP75" s="30"/>
      <c r="BQ75" s="30"/>
      <c r="BR75" s="30"/>
      <c r="BS75" s="30"/>
      <c r="BT75" s="30"/>
      <c r="BU75" s="30"/>
      <c r="BV75" s="30"/>
      <c r="BW75" s="30"/>
      <c r="BX75" s="30"/>
      <c r="BY75" s="30"/>
      <c r="BZ75" s="30"/>
      <c r="CA75" s="30"/>
      <c r="CB75" s="30"/>
      <c r="CC75" s="30"/>
      <c r="CD75" s="30"/>
      <c r="CE75" s="30"/>
      <c r="CF75" s="30"/>
      <c r="CG75" s="30"/>
    </row>
    <row r="76" spans="1:85" ht="6" customHeight="1" x14ac:dyDescent="0.15">
      <c r="A76" s="30"/>
      <c r="B76" s="207"/>
      <c r="C76" s="208"/>
      <c r="D76" s="208"/>
      <c r="E76" s="208"/>
      <c r="F76" s="208"/>
      <c r="G76" s="208"/>
      <c r="H76" s="209"/>
      <c r="I76" s="30"/>
      <c r="J76" s="207"/>
      <c r="K76" s="208"/>
      <c r="L76" s="208"/>
      <c r="M76" s="208"/>
      <c r="N76" s="208"/>
      <c r="O76" s="208"/>
      <c r="P76" s="208"/>
      <c r="Q76" s="208"/>
      <c r="R76" s="208"/>
      <c r="S76" s="208"/>
      <c r="T76" s="208"/>
      <c r="U76" s="208"/>
      <c r="V76" s="208"/>
      <c r="W76" s="208"/>
      <c r="X76" s="208"/>
      <c r="Y76" s="208"/>
      <c r="Z76" s="208"/>
      <c r="AA76" s="208"/>
      <c r="AB76" s="208"/>
      <c r="AC76" s="208"/>
      <c r="AD76" s="208"/>
      <c r="AE76" s="208"/>
      <c r="AF76" s="208"/>
      <c r="AG76" s="208"/>
      <c r="AH76" s="208"/>
      <c r="AI76" s="208"/>
      <c r="AJ76" s="208"/>
      <c r="AK76" s="208"/>
      <c r="AL76" s="208"/>
      <c r="AM76" s="209"/>
      <c r="AN76" s="30"/>
      <c r="AO76" s="30"/>
      <c r="AP76" s="30"/>
      <c r="AQ76" s="30"/>
      <c r="AR76" s="30"/>
      <c r="AS76" s="30"/>
      <c r="AT76" s="30"/>
      <c r="AU76" s="30"/>
      <c r="AV76" s="30"/>
      <c r="AW76" s="30"/>
      <c r="AX76" s="30"/>
      <c r="AY76" s="30"/>
      <c r="AZ76" s="30"/>
      <c r="BA76" s="30"/>
      <c r="BB76" s="30"/>
      <c r="BC76" s="30"/>
      <c r="BD76" s="30"/>
      <c r="BE76" s="30"/>
      <c r="BF76" s="30"/>
      <c r="BG76" s="30"/>
      <c r="BH76" s="30"/>
      <c r="BI76" s="30"/>
      <c r="BJ76" s="30"/>
      <c r="BK76" s="30"/>
      <c r="BL76" s="30"/>
      <c r="BM76" s="30"/>
      <c r="BN76" s="30"/>
      <c r="BO76" s="30"/>
      <c r="BP76" s="30"/>
      <c r="BQ76" s="30"/>
      <c r="BR76" s="30"/>
      <c r="BS76" s="30"/>
      <c r="BT76" s="30"/>
      <c r="BU76" s="30"/>
      <c r="BV76" s="30"/>
      <c r="BW76" s="30"/>
      <c r="BX76" s="30"/>
      <c r="BY76" s="30"/>
      <c r="BZ76" s="30"/>
      <c r="CA76" s="30"/>
      <c r="CB76" s="30"/>
      <c r="CC76" s="30"/>
      <c r="CD76" s="30"/>
      <c r="CE76" s="30"/>
      <c r="CF76" s="30"/>
      <c r="CG76" s="30"/>
    </row>
    <row r="77" spans="1:85" ht="25.5" customHeight="1" x14ac:dyDescent="0.15">
      <c r="A77" s="30"/>
      <c r="B77" s="199" t="s">
        <v>612</v>
      </c>
      <c r="C77" s="200"/>
      <c r="D77" s="200"/>
      <c r="E77" s="200"/>
      <c r="F77" s="200"/>
      <c r="G77" s="200"/>
      <c r="H77" s="201"/>
      <c r="I77" s="30"/>
      <c r="J77" s="211"/>
      <c r="K77" s="212" t="s">
        <v>3</v>
      </c>
      <c r="L77" s="212"/>
      <c r="M77" s="200"/>
      <c r="N77" s="200"/>
      <c r="O77" s="205"/>
      <c r="P77" s="200" t="s">
        <v>4</v>
      </c>
      <c r="Q77" s="200"/>
      <c r="R77" s="200"/>
      <c r="S77" s="200"/>
      <c r="T77" s="200"/>
      <c r="U77" s="200"/>
      <c r="V77" s="200" t="s">
        <v>276</v>
      </c>
      <c r="W77" s="205"/>
      <c r="X77" s="200" t="s">
        <v>274</v>
      </c>
      <c r="Y77" s="200"/>
      <c r="Z77" s="205"/>
      <c r="AA77" s="200" t="s">
        <v>275</v>
      </c>
      <c r="AB77" s="200"/>
      <c r="AC77" s="200"/>
      <c r="AD77" s="200"/>
      <c r="AE77" s="205"/>
      <c r="AF77" s="200" t="s">
        <v>576</v>
      </c>
      <c r="AG77" s="200"/>
      <c r="AH77" s="213"/>
      <c r="AI77" s="200"/>
      <c r="AJ77" s="200"/>
      <c r="AK77" s="200"/>
      <c r="AL77" s="200"/>
      <c r="AM77" s="201"/>
      <c r="AN77" s="30"/>
      <c r="AO77" s="30"/>
      <c r="AP77" s="30"/>
      <c r="AQ77" s="31" t="b">
        <v>0</v>
      </c>
      <c r="AR77" s="31" t="b">
        <v>0</v>
      </c>
      <c r="AS77" s="31" t="b">
        <v>0</v>
      </c>
      <c r="AT77" s="31" t="b">
        <v>0</v>
      </c>
      <c r="AU77" s="30"/>
      <c r="AV77" s="30"/>
      <c r="AW77" s="30"/>
      <c r="AX77" s="30"/>
      <c r="AY77" s="30"/>
      <c r="AZ77" s="30"/>
      <c r="BA77" s="30"/>
      <c r="BB77" s="30"/>
      <c r="BC77" s="30"/>
      <c r="BD77" s="30"/>
      <c r="BE77" s="30"/>
      <c r="BF77" s="30"/>
      <c r="BG77" s="30"/>
      <c r="BH77" s="30"/>
      <c r="BI77" s="30"/>
      <c r="BJ77" s="30"/>
      <c r="BK77" s="30"/>
      <c r="BL77" s="30"/>
      <c r="BM77" s="30"/>
      <c r="BN77" s="30"/>
      <c r="BO77" s="30"/>
      <c r="BP77" s="30"/>
      <c r="BQ77" s="30"/>
      <c r="BR77" s="30"/>
      <c r="BS77" s="30"/>
      <c r="BT77" s="30"/>
      <c r="BU77" s="30"/>
      <c r="BV77" s="30"/>
      <c r="BW77" s="30"/>
      <c r="BX77" s="30"/>
      <c r="BY77" s="30"/>
      <c r="BZ77" s="30"/>
      <c r="CA77" s="30"/>
      <c r="CB77" s="30"/>
      <c r="CC77" s="30"/>
      <c r="CD77" s="30"/>
      <c r="CE77" s="30"/>
      <c r="CF77" s="30"/>
      <c r="CG77" s="30"/>
    </row>
    <row r="78" spans="1:85" ht="25.5" customHeight="1" x14ac:dyDescent="0.15">
      <c r="A78" s="30"/>
      <c r="B78" s="210"/>
      <c r="C78" s="200"/>
      <c r="D78" s="200"/>
      <c r="E78" s="200"/>
      <c r="F78" s="200"/>
      <c r="G78" s="200"/>
      <c r="H78" s="201"/>
      <c r="I78" s="30"/>
      <c r="J78" s="210"/>
      <c r="K78" s="200"/>
      <c r="L78" s="200"/>
      <c r="M78" s="200"/>
      <c r="N78" s="200"/>
      <c r="O78" s="205"/>
      <c r="P78" s="200" t="s">
        <v>5</v>
      </c>
      <c r="Q78" s="200"/>
      <c r="R78" s="200"/>
      <c r="S78" s="200"/>
      <c r="T78" s="200"/>
      <c r="U78" s="200"/>
      <c r="V78" s="200" t="s">
        <v>276</v>
      </c>
      <c r="W78" s="205"/>
      <c r="X78" s="200" t="s">
        <v>274</v>
      </c>
      <c r="Y78" s="200"/>
      <c r="Z78" s="205"/>
      <c r="AA78" s="200" t="s">
        <v>275</v>
      </c>
      <c r="AB78" s="200"/>
      <c r="AC78" s="200"/>
      <c r="AD78" s="200"/>
      <c r="AE78" s="205"/>
      <c r="AF78" s="200" t="s">
        <v>576</v>
      </c>
      <c r="AG78" s="200"/>
      <c r="AH78" s="213"/>
      <c r="AI78" s="200"/>
      <c r="AJ78" s="200"/>
      <c r="AK78" s="200"/>
      <c r="AL78" s="200"/>
      <c r="AM78" s="201"/>
      <c r="AN78" s="30"/>
      <c r="AO78" s="30"/>
      <c r="AP78" s="30"/>
      <c r="AQ78" s="31" t="b">
        <v>0</v>
      </c>
      <c r="AR78" s="31" t="b">
        <v>0</v>
      </c>
      <c r="AS78" s="31" t="b">
        <v>0</v>
      </c>
      <c r="AT78" s="31" t="b">
        <v>0</v>
      </c>
      <c r="AU78" s="30"/>
      <c r="AV78" s="30"/>
      <c r="AW78" s="30"/>
      <c r="AX78" s="30"/>
      <c r="AY78" s="30"/>
      <c r="AZ78" s="30"/>
      <c r="BA78" s="30"/>
      <c r="BB78" s="30"/>
      <c r="BC78" s="30"/>
      <c r="BD78" s="30"/>
      <c r="BE78" s="30"/>
      <c r="BF78" s="30"/>
      <c r="BG78" s="30"/>
      <c r="BH78" s="30"/>
      <c r="BI78" s="30"/>
      <c r="BJ78" s="30"/>
      <c r="BK78" s="30"/>
      <c r="BL78" s="30"/>
      <c r="BM78" s="30"/>
      <c r="BN78" s="30"/>
      <c r="BO78" s="30"/>
      <c r="BP78" s="30"/>
      <c r="BQ78" s="30"/>
      <c r="BR78" s="30"/>
      <c r="BS78" s="30"/>
      <c r="BT78" s="30"/>
      <c r="BU78" s="30"/>
      <c r="BV78" s="30"/>
      <c r="BW78" s="30"/>
      <c r="BX78" s="30"/>
      <c r="BY78" s="30"/>
      <c r="BZ78" s="30"/>
      <c r="CA78" s="30"/>
      <c r="CB78" s="30"/>
      <c r="CC78" s="30"/>
      <c r="CD78" s="30"/>
      <c r="CE78" s="30"/>
      <c r="CF78" s="30"/>
      <c r="CG78" s="30"/>
    </row>
    <row r="79" spans="1:85" ht="25.5" customHeight="1" x14ac:dyDescent="0.15">
      <c r="A79" s="30"/>
      <c r="B79" s="210"/>
      <c r="C79" s="200"/>
      <c r="D79" s="200"/>
      <c r="E79" s="200"/>
      <c r="F79" s="200"/>
      <c r="G79" s="200"/>
      <c r="H79" s="201"/>
      <c r="I79" s="30"/>
      <c r="J79" s="210"/>
      <c r="K79" s="200"/>
      <c r="L79" s="200"/>
      <c r="M79" s="200"/>
      <c r="N79" s="200"/>
      <c r="O79" s="205"/>
      <c r="P79" s="200" t="s">
        <v>68</v>
      </c>
      <c r="Q79" s="200"/>
      <c r="R79" s="200"/>
      <c r="S79" s="200"/>
      <c r="T79" s="200"/>
      <c r="U79" s="200"/>
      <c r="V79" s="200"/>
      <c r="W79" s="200"/>
      <c r="X79" s="200"/>
      <c r="Y79" s="200"/>
      <c r="Z79" s="200"/>
      <c r="AA79" s="200"/>
      <c r="AB79" s="200"/>
      <c r="AC79" s="200"/>
      <c r="AD79" s="200"/>
      <c r="AE79" s="200"/>
      <c r="AF79" s="200"/>
      <c r="AG79" s="200"/>
      <c r="AH79" s="200"/>
      <c r="AI79" s="200"/>
      <c r="AJ79" s="200"/>
      <c r="AK79" s="200"/>
      <c r="AL79" s="200"/>
      <c r="AM79" s="201"/>
      <c r="AN79" s="30"/>
      <c r="AO79" s="30"/>
      <c r="AP79" s="30"/>
      <c r="AQ79" s="31" t="b">
        <v>0</v>
      </c>
      <c r="AR79" s="30"/>
      <c r="AS79" s="30"/>
      <c r="AT79" s="30"/>
      <c r="AU79" s="30"/>
      <c r="AV79" s="30"/>
      <c r="AW79" s="30"/>
      <c r="AX79" s="30"/>
      <c r="AY79" s="30"/>
      <c r="AZ79" s="30"/>
      <c r="BA79" s="30"/>
      <c r="BB79" s="30"/>
      <c r="BC79" s="30"/>
      <c r="BD79" s="30"/>
      <c r="BE79" s="30"/>
      <c r="BF79" s="30"/>
      <c r="BG79" s="30"/>
      <c r="BH79" s="30"/>
      <c r="BI79" s="30"/>
      <c r="BJ79" s="30"/>
      <c r="BK79" s="30"/>
      <c r="BL79" s="30"/>
      <c r="BM79" s="30"/>
      <c r="BN79" s="30"/>
      <c r="BO79" s="30"/>
      <c r="BP79" s="30"/>
      <c r="BQ79" s="30"/>
      <c r="BR79" s="30"/>
      <c r="BS79" s="30"/>
      <c r="BT79" s="30"/>
      <c r="BU79" s="30"/>
      <c r="BV79" s="30"/>
      <c r="BW79" s="30"/>
      <c r="BX79" s="30"/>
      <c r="BY79" s="30"/>
      <c r="BZ79" s="30"/>
      <c r="CA79" s="30"/>
      <c r="CB79" s="30"/>
      <c r="CC79" s="30"/>
      <c r="CD79" s="30"/>
      <c r="CE79" s="30"/>
      <c r="CF79" s="30"/>
      <c r="CG79" s="30"/>
    </row>
    <row r="80" spans="1:85" ht="6" customHeight="1" x14ac:dyDescent="0.15">
      <c r="A80" s="30"/>
      <c r="B80" s="210"/>
      <c r="C80" s="200"/>
      <c r="D80" s="200"/>
      <c r="E80" s="200"/>
      <c r="F80" s="200"/>
      <c r="G80" s="200"/>
      <c r="H80" s="201"/>
      <c r="I80" s="30"/>
      <c r="J80" s="202"/>
      <c r="K80" s="203"/>
      <c r="L80" s="203"/>
      <c r="M80" s="203"/>
      <c r="N80" s="203"/>
      <c r="O80" s="203"/>
      <c r="P80" s="203"/>
      <c r="Q80" s="203"/>
      <c r="R80" s="203"/>
      <c r="S80" s="203"/>
      <c r="T80" s="203"/>
      <c r="U80" s="203"/>
      <c r="V80" s="203"/>
      <c r="W80" s="203"/>
      <c r="X80" s="203"/>
      <c r="Y80" s="203"/>
      <c r="Z80" s="203"/>
      <c r="AA80" s="203"/>
      <c r="AB80" s="203"/>
      <c r="AC80" s="203"/>
      <c r="AD80" s="203"/>
      <c r="AE80" s="203"/>
      <c r="AF80" s="203"/>
      <c r="AG80" s="203"/>
      <c r="AH80" s="203"/>
      <c r="AI80" s="203"/>
      <c r="AJ80" s="203"/>
      <c r="AK80" s="203"/>
      <c r="AL80" s="203"/>
      <c r="AM80" s="204"/>
      <c r="AN80" s="30"/>
      <c r="AO80" s="30"/>
      <c r="AP80" s="30"/>
      <c r="AQ80" s="30"/>
      <c r="AR80" s="30"/>
      <c r="AS80" s="30"/>
      <c r="AT80" s="30"/>
      <c r="AU80" s="30"/>
      <c r="AV80" s="30"/>
      <c r="AW80" s="30"/>
      <c r="AX80" s="30"/>
      <c r="AY80" s="30"/>
      <c r="AZ80" s="30"/>
      <c r="BA80" s="30"/>
      <c r="BB80" s="30"/>
      <c r="BC80" s="30"/>
      <c r="BD80" s="30"/>
      <c r="BE80" s="30"/>
      <c r="BF80" s="30"/>
      <c r="BG80" s="30"/>
      <c r="BH80" s="30"/>
      <c r="BI80" s="30"/>
      <c r="BJ80" s="30"/>
      <c r="BK80" s="30"/>
      <c r="BL80" s="30"/>
      <c r="BM80" s="30"/>
      <c r="BN80" s="30"/>
      <c r="BO80" s="30"/>
      <c r="BP80" s="30"/>
      <c r="BQ80" s="30"/>
      <c r="BR80" s="30"/>
      <c r="BS80" s="30"/>
      <c r="BT80" s="30"/>
      <c r="BU80" s="30"/>
      <c r="BV80" s="30"/>
      <c r="BW80" s="30"/>
      <c r="BX80" s="30"/>
      <c r="BY80" s="30"/>
      <c r="BZ80" s="30"/>
      <c r="CA80" s="30"/>
      <c r="CB80" s="30"/>
      <c r="CC80" s="30"/>
      <c r="CD80" s="30"/>
      <c r="CE80" s="30"/>
      <c r="CF80" s="30"/>
      <c r="CG80" s="30"/>
    </row>
    <row r="81" spans="1:85" ht="37.5" customHeight="1" x14ac:dyDescent="0.15">
      <c r="A81" s="30"/>
      <c r="B81" s="210"/>
      <c r="C81" s="200"/>
      <c r="D81" s="200"/>
      <c r="E81" s="200"/>
      <c r="F81" s="200"/>
      <c r="G81" s="200"/>
      <c r="H81" s="201"/>
      <c r="I81" s="30"/>
      <c r="J81" s="30"/>
      <c r="K81" s="57" t="s">
        <v>323</v>
      </c>
      <c r="L81" s="30"/>
      <c r="M81" s="30"/>
      <c r="N81" s="30"/>
      <c r="O81" s="30"/>
      <c r="P81" s="30"/>
      <c r="Q81" s="30"/>
      <c r="R81" s="30"/>
      <c r="S81" s="30"/>
      <c r="T81" s="30"/>
      <c r="U81" s="30"/>
      <c r="V81" s="30"/>
      <c r="W81" s="30"/>
      <c r="X81" s="30"/>
      <c r="Y81" s="30"/>
      <c r="Z81" s="30"/>
      <c r="AA81" s="30"/>
      <c r="AB81" s="30"/>
      <c r="AC81" s="30"/>
      <c r="AD81" s="30"/>
      <c r="AE81" s="30"/>
      <c r="AF81" s="30"/>
      <c r="AG81" s="30"/>
      <c r="AH81" s="30"/>
      <c r="AI81" s="30"/>
      <c r="AJ81" s="30"/>
      <c r="AK81" s="30"/>
      <c r="AL81" s="30"/>
      <c r="AM81" s="30"/>
      <c r="AN81" s="30"/>
      <c r="AO81" s="30"/>
      <c r="AP81" s="30"/>
      <c r="AQ81" s="30"/>
      <c r="AR81" s="30"/>
      <c r="AS81" s="30"/>
      <c r="AT81" s="30"/>
      <c r="AU81" s="30"/>
      <c r="AV81" s="30"/>
      <c r="AW81" s="30"/>
      <c r="AX81" s="30"/>
      <c r="AY81" s="30"/>
      <c r="AZ81" s="30"/>
      <c r="BA81" s="30"/>
      <c r="BB81" s="30"/>
      <c r="BC81" s="30"/>
      <c r="BD81" s="30"/>
      <c r="BE81" s="30"/>
      <c r="BF81" s="30"/>
      <c r="BG81" s="30"/>
      <c r="BH81" s="30"/>
      <c r="BI81" s="30"/>
      <c r="BJ81" s="30"/>
      <c r="BK81" s="30"/>
      <c r="BL81" s="30"/>
      <c r="BM81" s="30"/>
      <c r="BN81" s="30"/>
      <c r="BO81" s="30"/>
      <c r="BP81" s="30"/>
      <c r="BQ81" s="30"/>
      <c r="BR81" s="30"/>
      <c r="BS81" s="30"/>
      <c r="BT81" s="30"/>
      <c r="BU81" s="30"/>
      <c r="BV81" s="30"/>
      <c r="BW81" s="30"/>
      <c r="BX81" s="30"/>
      <c r="BY81" s="30"/>
      <c r="BZ81" s="30"/>
      <c r="CA81" s="30"/>
      <c r="CB81" s="30"/>
      <c r="CC81" s="30"/>
      <c r="CD81" s="30"/>
      <c r="CE81" s="30"/>
      <c r="CF81" s="30"/>
      <c r="CG81" s="30"/>
    </row>
    <row r="82" spans="1:85" ht="6" customHeight="1" thickBot="1" x14ac:dyDescent="0.2">
      <c r="A82" s="30"/>
      <c r="B82" s="210"/>
      <c r="C82" s="200"/>
      <c r="D82" s="200"/>
      <c r="E82" s="200"/>
      <c r="F82" s="200"/>
      <c r="G82" s="200"/>
      <c r="H82" s="201"/>
      <c r="I82" s="30"/>
      <c r="J82" s="207"/>
      <c r="K82" s="208"/>
      <c r="L82" s="208"/>
      <c r="M82" s="208"/>
      <c r="N82" s="208"/>
      <c r="O82" s="208"/>
      <c r="P82" s="208"/>
      <c r="Q82" s="208"/>
      <c r="R82" s="208"/>
      <c r="S82" s="208"/>
      <c r="T82" s="208"/>
      <c r="U82" s="208"/>
      <c r="V82" s="208"/>
      <c r="W82" s="208"/>
      <c r="X82" s="208"/>
      <c r="Y82" s="208"/>
      <c r="Z82" s="208"/>
      <c r="AA82" s="208"/>
      <c r="AB82" s="208"/>
      <c r="AC82" s="208"/>
      <c r="AD82" s="208"/>
      <c r="AE82" s="208"/>
      <c r="AF82" s="208"/>
      <c r="AG82" s="208"/>
      <c r="AH82" s="208"/>
      <c r="AI82" s="208"/>
      <c r="AJ82" s="208"/>
      <c r="AK82" s="208"/>
      <c r="AL82" s="208"/>
      <c r="AM82" s="209"/>
      <c r="AN82" s="30"/>
      <c r="AO82" s="30"/>
      <c r="AP82" s="30"/>
      <c r="AQ82" s="30"/>
      <c r="AR82" s="30"/>
      <c r="AS82" s="30"/>
      <c r="AT82" s="30"/>
      <c r="AU82" s="30"/>
      <c r="AV82" s="30"/>
      <c r="AW82" s="30"/>
      <c r="AX82" s="30"/>
      <c r="AY82" s="30"/>
      <c r="AZ82" s="30"/>
      <c r="BA82" s="30"/>
      <c r="BB82" s="30"/>
      <c r="BC82" s="30"/>
      <c r="BD82" s="30"/>
      <c r="BE82" s="30"/>
      <c r="BF82" s="30"/>
      <c r="BG82" s="30"/>
      <c r="BH82" s="30"/>
      <c r="BI82" s="30"/>
      <c r="BJ82" s="30"/>
      <c r="BK82" s="30"/>
      <c r="BL82" s="30"/>
      <c r="BM82" s="30"/>
      <c r="BN82" s="30"/>
      <c r="BO82" s="30"/>
      <c r="BP82" s="30"/>
      <c r="BQ82" s="30"/>
      <c r="BR82" s="30"/>
      <c r="BS82" s="30"/>
      <c r="BT82" s="30"/>
      <c r="BU82" s="30"/>
      <c r="BV82" s="30"/>
      <c r="BW82" s="30"/>
      <c r="BX82" s="30"/>
      <c r="BY82" s="30"/>
      <c r="BZ82" s="30"/>
      <c r="CA82" s="30"/>
      <c r="CB82" s="30"/>
      <c r="CC82" s="30"/>
      <c r="CD82" s="30"/>
      <c r="CE82" s="30"/>
      <c r="CF82" s="30"/>
      <c r="CG82" s="30"/>
    </row>
    <row r="83" spans="1:85" ht="24" customHeight="1" x14ac:dyDescent="0.15">
      <c r="A83" s="30"/>
      <c r="B83" s="210"/>
      <c r="C83" s="200"/>
      <c r="D83" s="200"/>
      <c r="E83" s="200"/>
      <c r="F83" s="200"/>
      <c r="G83" s="200"/>
      <c r="H83" s="201"/>
      <c r="I83" s="30"/>
      <c r="J83" s="211"/>
      <c r="K83" s="214" t="s">
        <v>575</v>
      </c>
      <c r="L83" s="200"/>
      <c r="M83" s="200"/>
      <c r="N83" s="200"/>
      <c r="O83" s="200" t="s">
        <v>6</v>
      </c>
      <c r="P83" s="200"/>
      <c r="Q83" s="200"/>
      <c r="R83" s="375"/>
      <c r="S83" s="376"/>
      <c r="T83" s="200" t="s">
        <v>7</v>
      </c>
      <c r="U83" s="200"/>
      <c r="V83" s="200"/>
      <c r="W83" s="200"/>
      <c r="X83" s="200"/>
      <c r="Y83" s="200"/>
      <c r="Z83" s="200"/>
      <c r="AA83" s="200"/>
      <c r="AB83" s="200"/>
      <c r="AC83" s="200"/>
      <c r="AD83" s="200"/>
      <c r="AE83" s="200"/>
      <c r="AF83" s="200"/>
      <c r="AG83" s="200"/>
      <c r="AH83" s="200"/>
      <c r="AI83" s="200"/>
      <c r="AJ83" s="200"/>
      <c r="AK83" s="200"/>
      <c r="AL83" s="200"/>
      <c r="AM83" s="201"/>
      <c r="AN83" s="30"/>
      <c r="AO83" s="30"/>
      <c r="AP83" s="30"/>
      <c r="AQ83" s="31">
        <f>R83</f>
        <v>0</v>
      </c>
      <c r="AR83" s="30"/>
      <c r="AS83" s="30"/>
      <c r="AT83" s="30"/>
      <c r="AU83" s="30"/>
      <c r="AV83" s="30"/>
      <c r="AW83" s="30"/>
      <c r="AX83" s="30"/>
      <c r="AY83" s="30"/>
      <c r="AZ83" s="30"/>
      <c r="BA83" s="30"/>
      <c r="BB83" s="30"/>
      <c r="BC83" s="30"/>
      <c r="BD83" s="30"/>
      <c r="BE83" s="30"/>
      <c r="BF83" s="30"/>
      <c r="BG83" s="30"/>
      <c r="BH83" s="30"/>
      <c r="BI83" s="30"/>
      <c r="BJ83" s="30"/>
      <c r="BK83" s="30"/>
      <c r="BL83" s="30"/>
      <c r="BM83" s="30"/>
      <c r="BN83" s="30"/>
      <c r="BO83" s="30"/>
      <c r="BP83" s="30"/>
      <c r="BQ83" s="30"/>
      <c r="BR83" s="30"/>
      <c r="BS83" s="30"/>
      <c r="BT83" s="30"/>
      <c r="BU83" s="30"/>
      <c r="BV83" s="30"/>
      <c r="BW83" s="30"/>
      <c r="BX83" s="30"/>
      <c r="BY83" s="30"/>
      <c r="BZ83" s="30"/>
      <c r="CA83" s="30"/>
      <c r="CB83" s="30"/>
      <c r="CC83" s="30"/>
      <c r="CD83" s="30"/>
      <c r="CE83" s="30"/>
      <c r="CF83" s="30"/>
      <c r="CG83" s="30"/>
    </row>
    <row r="84" spans="1:85" ht="6" customHeight="1" x14ac:dyDescent="0.15">
      <c r="A84" s="30"/>
      <c r="B84" s="210"/>
      <c r="C84" s="200"/>
      <c r="D84" s="200"/>
      <c r="E84" s="200"/>
      <c r="F84" s="200"/>
      <c r="G84" s="200"/>
      <c r="H84" s="201"/>
      <c r="I84" s="30"/>
      <c r="J84" s="211"/>
      <c r="K84" s="200"/>
      <c r="L84" s="200"/>
      <c r="M84" s="200"/>
      <c r="N84" s="200"/>
      <c r="O84" s="200"/>
      <c r="P84" s="200"/>
      <c r="Q84" s="200"/>
      <c r="R84" s="200"/>
      <c r="S84" s="200"/>
      <c r="T84" s="200"/>
      <c r="U84" s="200"/>
      <c r="V84" s="200"/>
      <c r="W84" s="200"/>
      <c r="X84" s="200"/>
      <c r="Y84" s="200"/>
      <c r="Z84" s="200"/>
      <c r="AA84" s="200"/>
      <c r="AB84" s="200"/>
      <c r="AC84" s="200"/>
      <c r="AD84" s="200"/>
      <c r="AE84" s="200"/>
      <c r="AF84" s="200"/>
      <c r="AG84" s="200"/>
      <c r="AH84" s="200"/>
      <c r="AI84" s="200"/>
      <c r="AJ84" s="200"/>
      <c r="AK84" s="200"/>
      <c r="AL84" s="200"/>
      <c r="AM84" s="201"/>
      <c r="AN84" s="30"/>
      <c r="AO84" s="30"/>
      <c r="AP84" s="30"/>
      <c r="AQ84" s="30"/>
      <c r="AR84" s="30"/>
      <c r="AS84" s="30"/>
      <c r="AT84" s="30"/>
      <c r="AU84" s="30"/>
      <c r="AV84" s="30"/>
      <c r="AW84" s="30"/>
      <c r="AX84" s="30"/>
      <c r="AY84" s="30"/>
      <c r="AZ84" s="30"/>
      <c r="BA84" s="30"/>
      <c r="BB84" s="30"/>
      <c r="BC84" s="30"/>
      <c r="BD84" s="30"/>
      <c r="BE84" s="30"/>
      <c r="BF84" s="30"/>
      <c r="BG84" s="30"/>
      <c r="BH84" s="30"/>
      <c r="BI84" s="30"/>
      <c r="BJ84" s="30"/>
      <c r="BK84" s="30"/>
      <c r="BL84" s="30"/>
      <c r="BM84" s="30"/>
      <c r="BN84" s="30"/>
      <c r="BO84" s="30"/>
      <c r="BP84" s="30"/>
      <c r="BQ84" s="30"/>
      <c r="BR84" s="30"/>
      <c r="BS84" s="30"/>
      <c r="BT84" s="30"/>
      <c r="BU84" s="30"/>
      <c r="BV84" s="30"/>
      <c r="BW84" s="30"/>
      <c r="BX84" s="30"/>
      <c r="BY84" s="30"/>
      <c r="BZ84" s="30"/>
      <c r="CA84" s="30"/>
      <c r="CB84" s="30"/>
      <c r="CC84" s="30"/>
      <c r="CD84" s="30"/>
      <c r="CE84" s="30"/>
      <c r="CF84" s="30"/>
      <c r="CG84" s="30"/>
    </row>
    <row r="85" spans="1:85" ht="20.100000000000001" customHeight="1" x14ac:dyDescent="0.15">
      <c r="A85" s="30"/>
      <c r="B85" s="210"/>
      <c r="C85" s="200"/>
      <c r="D85" s="200"/>
      <c r="E85" s="200"/>
      <c r="F85" s="200"/>
      <c r="G85" s="200"/>
      <c r="H85" s="201"/>
      <c r="I85" s="30"/>
      <c r="J85" s="210"/>
      <c r="K85" s="200"/>
      <c r="L85" s="200"/>
      <c r="M85" s="200"/>
      <c r="N85" s="200"/>
      <c r="O85" s="205"/>
      <c r="P85" s="200" t="s">
        <v>322</v>
      </c>
      <c r="Q85" s="200"/>
      <c r="R85" s="200"/>
      <c r="S85" s="200"/>
      <c r="T85" s="200"/>
      <c r="U85" s="200"/>
      <c r="V85" s="200"/>
      <c r="W85" s="200"/>
      <c r="X85" s="200"/>
      <c r="Y85" s="200"/>
      <c r="Z85" s="200"/>
      <c r="AA85" s="200"/>
      <c r="AB85" s="200"/>
      <c r="AC85" s="200"/>
      <c r="AD85" s="200"/>
      <c r="AE85" s="200"/>
      <c r="AF85" s="200"/>
      <c r="AG85" s="200"/>
      <c r="AH85" s="200"/>
      <c r="AI85" s="200"/>
      <c r="AJ85" s="200"/>
      <c r="AK85" s="200"/>
      <c r="AL85" s="200"/>
      <c r="AM85" s="201"/>
      <c r="AN85" s="30"/>
      <c r="AO85" s="30"/>
      <c r="AP85" s="30"/>
      <c r="AQ85" s="31" t="b">
        <v>0</v>
      </c>
      <c r="AR85" s="30"/>
      <c r="AS85" s="30"/>
      <c r="AT85" s="30"/>
      <c r="AU85" s="30"/>
      <c r="AV85" s="30"/>
      <c r="AW85" s="30"/>
      <c r="AX85" s="30"/>
      <c r="AY85" s="30"/>
      <c r="AZ85" s="30"/>
      <c r="BA85" s="30"/>
      <c r="BB85" s="30"/>
      <c r="BC85" s="30"/>
      <c r="BD85" s="30"/>
      <c r="BE85" s="30"/>
      <c r="BF85" s="30"/>
      <c r="BG85" s="30"/>
      <c r="BH85" s="30"/>
      <c r="BI85" s="30"/>
      <c r="BJ85" s="30"/>
      <c r="BK85" s="30"/>
      <c r="BL85" s="30"/>
      <c r="BM85" s="30"/>
      <c r="BN85" s="30"/>
      <c r="BO85" s="30"/>
      <c r="BP85" s="30"/>
      <c r="BQ85" s="30"/>
      <c r="BR85" s="30"/>
      <c r="BS85" s="30"/>
      <c r="BT85" s="30"/>
      <c r="BU85" s="30"/>
      <c r="BV85" s="30"/>
      <c r="BW85" s="30"/>
      <c r="BX85" s="30"/>
      <c r="BY85" s="30"/>
      <c r="BZ85" s="30"/>
      <c r="CA85" s="30"/>
      <c r="CB85" s="30"/>
      <c r="CC85" s="30"/>
      <c r="CD85" s="30"/>
      <c r="CE85" s="30"/>
      <c r="CF85" s="30"/>
      <c r="CG85" s="30"/>
    </row>
    <row r="86" spans="1:85" ht="20.100000000000001" customHeight="1" x14ac:dyDescent="0.15">
      <c r="A86" s="30"/>
      <c r="B86" s="210"/>
      <c r="C86" s="200"/>
      <c r="D86" s="200"/>
      <c r="E86" s="200"/>
      <c r="F86" s="200"/>
      <c r="G86" s="200"/>
      <c r="H86" s="201"/>
      <c r="I86" s="30"/>
      <c r="J86" s="210"/>
      <c r="K86" s="200"/>
      <c r="L86" s="200"/>
      <c r="M86" s="200"/>
      <c r="N86" s="200"/>
      <c r="O86" s="205"/>
      <c r="P86" s="200" t="s">
        <v>277</v>
      </c>
      <c r="Q86" s="200"/>
      <c r="R86" s="200"/>
      <c r="S86" s="200"/>
      <c r="T86" s="200"/>
      <c r="U86" s="200"/>
      <c r="V86" s="200"/>
      <c r="W86" s="200"/>
      <c r="X86" s="200"/>
      <c r="Y86" s="200"/>
      <c r="Z86" s="200"/>
      <c r="AA86" s="200"/>
      <c r="AB86" s="200"/>
      <c r="AC86" s="200"/>
      <c r="AD86" s="200"/>
      <c r="AE86" s="200"/>
      <c r="AF86" s="200"/>
      <c r="AG86" s="200"/>
      <c r="AH86" s="200"/>
      <c r="AI86" s="200"/>
      <c r="AJ86" s="200"/>
      <c r="AK86" s="200"/>
      <c r="AL86" s="200"/>
      <c r="AM86" s="201"/>
      <c r="AN86" s="30"/>
      <c r="AO86" s="30"/>
      <c r="AP86" s="30"/>
      <c r="AQ86" s="31" t="b">
        <v>0</v>
      </c>
      <c r="AR86" s="30"/>
      <c r="AS86" s="30"/>
      <c r="AT86" s="30"/>
      <c r="AU86" s="30"/>
      <c r="AV86" s="30"/>
      <c r="AW86" s="30"/>
      <c r="AX86" s="30"/>
      <c r="AY86" s="30"/>
      <c r="AZ86" s="30"/>
      <c r="BA86" s="30"/>
      <c r="BB86" s="30"/>
      <c r="BC86" s="30"/>
      <c r="BD86" s="30"/>
      <c r="BE86" s="30"/>
      <c r="BF86" s="30"/>
      <c r="BG86" s="30"/>
      <c r="BH86" s="30"/>
      <c r="BI86" s="30"/>
      <c r="BJ86" s="30"/>
      <c r="BK86" s="30"/>
      <c r="BL86" s="30"/>
      <c r="BM86" s="30"/>
      <c r="BN86" s="30"/>
      <c r="BO86" s="30"/>
      <c r="BP86" s="30"/>
      <c r="BQ86" s="30"/>
      <c r="BR86" s="30"/>
      <c r="BS86" s="30"/>
      <c r="BT86" s="30"/>
      <c r="BU86" s="30"/>
      <c r="BV86" s="30"/>
      <c r="BW86" s="30"/>
      <c r="BX86" s="30"/>
      <c r="BY86" s="30"/>
      <c r="BZ86" s="30"/>
      <c r="CA86" s="30"/>
      <c r="CB86" s="30"/>
      <c r="CC86" s="30"/>
      <c r="CD86" s="30"/>
      <c r="CE86" s="30"/>
      <c r="CF86" s="30"/>
      <c r="CG86" s="30"/>
    </row>
    <row r="87" spans="1:85" ht="20.100000000000001" customHeight="1" x14ac:dyDescent="0.15">
      <c r="A87" s="30"/>
      <c r="B87" s="210"/>
      <c r="C87" s="200"/>
      <c r="D87" s="200"/>
      <c r="E87" s="200"/>
      <c r="F87" s="200"/>
      <c r="G87" s="200"/>
      <c r="H87" s="201"/>
      <c r="I87" s="30"/>
      <c r="J87" s="210"/>
      <c r="K87" s="200"/>
      <c r="L87" s="200"/>
      <c r="M87" s="200"/>
      <c r="N87" s="200"/>
      <c r="O87" s="205"/>
      <c r="P87" s="200" t="s">
        <v>278</v>
      </c>
      <c r="Q87" s="200"/>
      <c r="R87" s="200"/>
      <c r="S87" s="200"/>
      <c r="T87" s="200"/>
      <c r="U87" s="200"/>
      <c r="V87" s="200"/>
      <c r="W87" s="200"/>
      <c r="X87" s="200"/>
      <c r="Y87" s="200"/>
      <c r="Z87" s="200"/>
      <c r="AA87" s="200"/>
      <c r="AB87" s="200"/>
      <c r="AC87" s="200"/>
      <c r="AD87" s="200"/>
      <c r="AE87" s="200"/>
      <c r="AF87" s="200"/>
      <c r="AG87" s="200"/>
      <c r="AH87" s="200"/>
      <c r="AI87" s="200"/>
      <c r="AJ87" s="200"/>
      <c r="AK87" s="200"/>
      <c r="AL87" s="200"/>
      <c r="AM87" s="201"/>
      <c r="AN87" s="30"/>
      <c r="AO87" s="30"/>
      <c r="AP87" s="30"/>
      <c r="AQ87" s="31" t="b">
        <v>0</v>
      </c>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row>
    <row r="88" spans="1:85" ht="20.100000000000001" customHeight="1" x14ac:dyDescent="0.15">
      <c r="A88" s="30"/>
      <c r="B88" s="210"/>
      <c r="C88" s="200"/>
      <c r="D88" s="200"/>
      <c r="E88" s="200"/>
      <c r="F88" s="200"/>
      <c r="G88" s="200"/>
      <c r="H88" s="201"/>
      <c r="I88" s="30"/>
      <c r="J88" s="210"/>
      <c r="K88" s="200"/>
      <c r="L88" s="200"/>
      <c r="M88" s="200"/>
      <c r="N88" s="200"/>
      <c r="O88" s="205"/>
      <c r="P88" s="200" t="s">
        <v>279</v>
      </c>
      <c r="Q88" s="200"/>
      <c r="R88" s="200"/>
      <c r="S88" s="200"/>
      <c r="T88" s="200"/>
      <c r="U88" s="200"/>
      <c r="V88" s="200"/>
      <c r="W88" s="200"/>
      <c r="X88" s="200"/>
      <c r="Y88" s="200"/>
      <c r="Z88" s="200"/>
      <c r="AA88" s="200"/>
      <c r="AB88" s="200"/>
      <c r="AC88" s="200"/>
      <c r="AD88" s="200"/>
      <c r="AE88" s="200"/>
      <c r="AF88" s="200"/>
      <c r="AG88" s="200"/>
      <c r="AH88" s="200"/>
      <c r="AI88" s="200"/>
      <c r="AJ88" s="200"/>
      <c r="AK88" s="200"/>
      <c r="AL88" s="200"/>
      <c r="AM88" s="201"/>
      <c r="AN88" s="30"/>
      <c r="AO88" s="30"/>
      <c r="AP88" s="30"/>
      <c r="AQ88" s="31" t="b">
        <v>0</v>
      </c>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row>
    <row r="89" spans="1:85" ht="20.100000000000001" customHeight="1" x14ac:dyDescent="0.15">
      <c r="A89" s="30"/>
      <c r="B89" s="210"/>
      <c r="C89" s="200"/>
      <c r="D89" s="200"/>
      <c r="E89" s="200"/>
      <c r="F89" s="200"/>
      <c r="G89" s="200"/>
      <c r="H89" s="201"/>
      <c r="I89" s="30"/>
      <c r="J89" s="210"/>
      <c r="K89" s="200"/>
      <c r="L89" s="200"/>
      <c r="M89" s="200"/>
      <c r="N89" s="200"/>
      <c r="O89" s="205"/>
      <c r="P89" s="200" t="s">
        <v>653</v>
      </c>
      <c r="Q89" s="200"/>
      <c r="R89" s="200"/>
      <c r="S89" s="200"/>
      <c r="T89" s="200"/>
      <c r="U89" s="200"/>
      <c r="V89" s="200"/>
      <c r="W89" s="200"/>
      <c r="X89" s="200"/>
      <c r="Y89" s="200"/>
      <c r="Z89" s="200"/>
      <c r="AA89" s="200"/>
      <c r="AB89" s="200"/>
      <c r="AC89" s="200"/>
      <c r="AD89" s="200"/>
      <c r="AE89" s="200"/>
      <c r="AF89" s="200"/>
      <c r="AG89" s="200"/>
      <c r="AH89" s="200"/>
      <c r="AI89" s="200"/>
      <c r="AJ89" s="200"/>
      <c r="AK89" s="200"/>
      <c r="AL89" s="200"/>
      <c r="AM89" s="201"/>
      <c r="AN89" s="30"/>
      <c r="AO89" s="30"/>
      <c r="AP89" s="30"/>
      <c r="AQ89" s="31" t="b">
        <v>0</v>
      </c>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row>
    <row r="90" spans="1:85" ht="20.100000000000001" customHeight="1" x14ac:dyDescent="0.15">
      <c r="A90" s="30"/>
      <c r="B90" s="210"/>
      <c r="C90" s="200"/>
      <c r="D90" s="200"/>
      <c r="E90" s="200"/>
      <c r="F90" s="200"/>
      <c r="G90" s="200"/>
      <c r="H90" s="201"/>
      <c r="I90" s="30"/>
      <c r="J90" s="210"/>
      <c r="K90" s="200"/>
      <c r="L90" s="200"/>
      <c r="M90" s="200"/>
      <c r="N90" s="200"/>
      <c r="O90" s="205"/>
      <c r="P90" s="200" t="s">
        <v>654</v>
      </c>
      <c r="Q90" s="200"/>
      <c r="R90" s="200"/>
      <c r="S90" s="200"/>
      <c r="T90" s="200"/>
      <c r="U90" s="200"/>
      <c r="V90" s="200"/>
      <c r="W90" s="200"/>
      <c r="X90" s="200"/>
      <c r="Y90" s="200"/>
      <c r="Z90" s="200"/>
      <c r="AA90" s="200"/>
      <c r="AB90" s="200"/>
      <c r="AC90" s="200"/>
      <c r="AD90" s="200"/>
      <c r="AE90" s="200"/>
      <c r="AF90" s="200"/>
      <c r="AG90" s="200"/>
      <c r="AH90" s="200"/>
      <c r="AI90" s="200"/>
      <c r="AJ90" s="200"/>
      <c r="AK90" s="200"/>
      <c r="AL90" s="200"/>
      <c r="AM90" s="201"/>
      <c r="AN90" s="30"/>
      <c r="AO90" s="30"/>
      <c r="AP90" s="30"/>
      <c r="AQ90" s="31" t="b">
        <v>0</v>
      </c>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row>
    <row r="91" spans="1:85" ht="20.100000000000001" customHeight="1" x14ac:dyDescent="0.15">
      <c r="A91" s="30"/>
      <c r="B91" s="210"/>
      <c r="C91" s="200"/>
      <c r="D91" s="200"/>
      <c r="E91" s="200"/>
      <c r="F91" s="200"/>
      <c r="G91" s="200"/>
      <c r="H91" s="201"/>
      <c r="I91" s="30"/>
      <c r="J91" s="210"/>
      <c r="K91" s="200"/>
      <c r="L91" s="200"/>
      <c r="M91" s="200"/>
      <c r="N91" s="200"/>
      <c r="O91" s="205"/>
      <c r="P91" s="200" t="s">
        <v>574</v>
      </c>
      <c r="Q91" s="200"/>
      <c r="R91" s="200"/>
      <c r="S91" s="200"/>
      <c r="T91" s="200"/>
      <c r="U91" s="200"/>
      <c r="V91" s="200"/>
      <c r="W91" s="200"/>
      <c r="X91" s="200"/>
      <c r="Y91" s="200"/>
      <c r="Z91" s="200"/>
      <c r="AA91" s="200"/>
      <c r="AB91" s="200"/>
      <c r="AC91" s="200"/>
      <c r="AD91" s="200"/>
      <c r="AE91" s="200"/>
      <c r="AF91" s="200"/>
      <c r="AG91" s="200"/>
      <c r="AH91" s="200"/>
      <c r="AI91" s="200"/>
      <c r="AJ91" s="200"/>
      <c r="AK91" s="200"/>
      <c r="AL91" s="200"/>
      <c r="AM91" s="201"/>
      <c r="AN91" s="30"/>
      <c r="AO91" s="30"/>
      <c r="AP91" s="30"/>
      <c r="AQ91" s="31" t="b">
        <v>0</v>
      </c>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row>
    <row r="92" spans="1:85" ht="20.100000000000001" customHeight="1" thickBot="1" x14ac:dyDescent="0.2">
      <c r="A92" s="30"/>
      <c r="B92" s="210"/>
      <c r="C92" s="200"/>
      <c r="D92" s="200"/>
      <c r="E92" s="200"/>
      <c r="F92" s="200"/>
      <c r="G92" s="200"/>
      <c r="H92" s="201"/>
      <c r="I92" s="30"/>
      <c r="J92" s="210"/>
      <c r="K92" s="200"/>
      <c r="L92" s="200"/>
      <c r="M92" s="200"/>
      <c r="N92" s="200"/>
      <c r="O92" s="205"/>
      <c r="P92" s="200" t="s">
        <v>623</v>
      </c>
      <c r="Q92" s="200"/>
      <c r="R92" s="200"/>
      <c r="S92" s="200"/>
      <c r="T92" s="200"/>
      <c r="U92" s="200"/>
      <c r="V92" s="200"/>
      <c r="W92" s="200"/>
      <c r="X92" s="200"/>
      <c r="Y92" s="200"/>
      <c r="Z92" s="200"/>
      <c r="AA92" s="200"/>
      <c r="AB92" s="200"/>
      <c r="AC92" s="200"/>
      <c r="AD92" s="200"/>
      <c r="AE92" s="200"/>
      <c r="AF92" s="200"/>
      <c r="AG92" s="200"/>
      <c r="AH92" s="200"/>
      <c r="AI92" s="200"/>
      <c r="AJ92" s="200"/>
      <c r="AK92" s="200"/>
      <c r="AL92" s="200"/>
      <c r="AM92" s="201"/>
      <c r="AN92" s="30"/>
      <c r="AO92" s="30"/>
      <c r="AP92" s="30"/>
      <c r="AQ92" s="31" t="b">
        <v>0</v>
      </c>
      <c r="AR92" s="30"/>
      <c r="AS92" s="30"/>
      <c r="AT92" s="30"/>
      <c r="AU92" s="30"/>
      <c r="AV92" s="30"/>
      <c r="AW92" s="30"/>
      <c r="AX92" s="30"/>
      <c r="AY92" s="30"/>
      <c r="AZ92" s="30"/>
      <c r="BA92" s="30"/>
      <c r="BB92" s="30"/>
      <c r="BC92" s="30"/>
      <c r="BD92" s="30"/>
      <c r="BE92" s="30"/>
      <c r="BF92" s="30"/>
      <c r="BG92" s="30"/>
      <c r="BH92" s="30"/>
      <c r="BI92" s="30"/>
      <c r="BJ92" s="30"/>
      <c r="BK92" s="30"/>
      <c r="BL92" s="30"/>
      <c r="BM92" s="30"/>
      <c r="BN92" s="30"/>
      <c r="BO92" s="30"/>
      <c r="BP92" s="30"/>
      <c r="BQ92" s="30"/>
      <c r="BR92" s="30"/>
      <c r="BS92" s="30"/>
      <c r="BT92" s="30"/>
      <c r="BU92" s="30"/>
      <c r="BV92" s="30"/>
      <c r="BW92" s="30"/>
      <c r="BX92" s="30"/>
      <c r="BY92" s="30"/>
      <c r="BZ92" s="30"/>
      <c r="CA92" s="30"/>
      <c r="CB92" s="30"/>
      <c r="CC92" s="30"/>
      <c r="CD92" s="30"/>
      <c r="CE92" s="30"/>
      <c r="CF92" s="30"/>
      <c r="CG92" s="30"/>
    </row>
    <row r="93" spans="1:85" ht="20.100000000000001" customHeight="1" x14ac:dyDescent="0.15">
      <c r="A93" s="30"/>
      <c r="B93" s="210"/>
      <c r="C93" s="200"/>
      <c r="D93" s="200"/>
      <c r="E93" s="200"/>
      <c r="F93" s="200"/>
      <c r="G93" s="200"/>
      <c r="H93" s="201"/>
      <c r="I93" s="30"/>
      <c r="J93" s="210"/>
      <c r="K93" s="200"/>
      <c r="L93" s="200"/>
      <c r="M93" s="200"/>
      <c r="N93" s="200"/>
      <c r="O93" s="205"/>
      <c r="P93" s="200" t="s">
        <v>2</v>
      </c>
      <c r="Q93" s="200"/>
      <c r="R93" s="200"/>
      <c r="S93" s="372"/>
      <c r="T93" s="373"/>
      <c r="U93" s="373"/>
      <c r="V93" s="373"/>
      <c r="W93" s="373"/>
      <c r="X93" s="373"/>
      <c r="Y93" s="373"/>
      <c r="Z93" s="373"/>
      <c r="AA93" s="373"/>
      <c r="AB93" s="373"/>
      <c r="AC93" s="373"/>
      <c r="AD93" s="373"/>
      <c r="AE93" s="373"/>
      <c r="AF93" s="373"/>
      <c r="AG93" s="373"/>
      <c r="AH93" s="373"/>
      <c r="AI93" s="373"/>
      <c r="AJ93" s="373"/>
      <c r="AK93" s="374"/>
      <c r="AL93" s="200" t="s">
        <v>13</v>
      </c>
      <c r="AM93" s="201"/>
      <c r="AN93" s="30"/>
      <c r="AO93" s="30"/>
      <c r="AP93" s="30"/>
      <c r="AQ93" s="31" t="b">
        <v>0</v>
      </c>
      <c r="AR93" s="31">
        <f>S93</f>
        <v>0</v>
      </c>
      <c r="AS93" s="30"/>
      <c r="AT93" s="30"/>
      <c r="AU93" s="30"/>
      <c r="AV93" s="30"/>
      <c r="AW93" s="30"/>
      <c r="AX93" s="30"/>
      <c r="AY93" s="30"/>
      <c r="AZ93" s="30"/>
      <c r="BA93" s="30"/>
      <c r="BB93" s="30"/>
      <c r="BC93" s="30"/>
      <c r="BD93" s="30"/>
      <c r="BE93" s="30"/>
      <c r="BF93" s="30"/>
      <c r="BG93" s="30"/>
      <c r="BH93" s="30"/>
      <c r="BI93" s="30"/>
      <c r="BJ93" s="30"/>
      <c r="BK93" s="30"/>
      <c r="BL93" s="30"/>
      <c r="BM93" s="30"/>
      <c r="BN93" s="30"/>
      <c r="BO93" s="30"/>
      <c r="BP93" s="30"/>
      <c r="BQ93" s="30"/>
      <c r="BR93" s="30"/>
      <c r="BS93" s="30"/>
      <c r="BT93" s="30"/>
      <c r="BU93" s="30"/>
      <c r="BV93" s="30"/>
      <c r="BW93" s="30"/>
      <c r="BX93" s="30"/>
      <c r="BY93" s="30"/>
      <c r="BZ93" s="30"/>
      <c r="CA93" s="30"/>
      <c r="CB93" s="30"/>
      <c r="CC93" s="30"/>
      <c r="CD93" s="30"/>
      <c r="CE93" s="30"/>
      <c r="CF93" s="30"/>
      <c r="CG93" s="30"/>
    </row>
    <row r="94" spans="1:85" ht="6" customHeight="1" x14ac:dyDescent="0.15">
      <c r="A94" s="30"/>
      <c r="B94" s="210"/>
      <c r="C94" s="200"/>
      <c r="D94" s="200"/>
      <c r="E94" s="200"/>
      <c r="F94" s="200"/>
      <c r="G94" s="200"/>
      <c r="H94" s="201"/>
      <c r="I94" s="30"/>
      <c r="J94" s="202"/>
      <c r="K94" s="203"/>
      <c r="L94" s="203"/>
      <c r="M94" s="203"/>
      <c r="N94" s="203"/>
      <c r="O94" s="203"/>
      <c r="P94" s="203"/>
      <c r="Q94" s="203"/>
      <c r="R94" s="203"/>
      <c r="S94" s="203"/>
      <c r="T94" s="203"/>
      <c r="U94" s="203"/>
      <c r="V94" s="203"/>
      <c r="W94" s="203"/>
      <c r="X94" s="203"/>
      <c r="Y94" s="203"/>
      <c r="Z94" s="203"/>
      <c r="AA94" s="203"/>
      <c r="AB94" s="203"/>
      <c r="AC94" s="203"/>
      <c r="AD94" s="203"/>
      <c r="AE94" s="203"/>
      <c r="AF94" s="203"/>
      <c r="AG94" s="203"/>
      <c r="AH94" s="203"/>
      <c r="AI94" s="203"/>
      <c r="AJ94" s="203"/>
      <c r="AK94" s="203"/>
      <c r="AL94" s="203"/>
      <c r="AM94" s="204"/>
      <c r="AN94" s="30"/>
      <c r="AO94" s="30"/>
      <c r="AP94" s="30"/>
      <c r="AQ94" s="30"/>
      <c r="AR94" s="30"/>
      <c r="AS94" s="30"/>
      <c r="AT94" s="30"/>
      <c r="AU94" s="30"/>
      <c r="AV94" s="30"/>
      <c r="AW94" s="30"/>
      <c r="AX94" s="30"/>
      <c r="AY94" s="30"/>
      <c r="AZ94" s="30"/>
      <c r="BA94" s="30"/>
      <c r="BB94" s="30"/>
      <c r="BC94" s="30"/>
      <c r="BD94" s="30"/>
      <c r="BE94" s="30"/>
      <c r="BF94" s="30"/>
      <c r="BG94" s="30"/>
      <c r="BH94" s="30"/>
      <c r="BI94" s="30"/>
      <c r="BJ94" s="30"/>
      <c r="BK94" s="30"/>
      <c r="BL94" s="30"/>
      <c r="BM94" s="30"/>
      <c r="BN94" s="30"/>
      <c r="BO94" s="30"/>
      <c r="BP94" s="30"/>
      <c r="BQ94" s="30"/>
      <c r="BR94" s="30"/>
      <c r="BS94" s="30"/>
      <c r="BT94" s="30"/>
      <c r="BU94" s="30"/>
      <c r="BV94" s="30"/>
      <c r="BW94" s="30"/>
      <c r="BX94" s="30"/>
      <c r="BY94" s="30"/>
      <c r="BZ94" s="30"/>
      <c r="CA94" s="30"/>
      <c r="CB94" s="30"/>
      <c r="CC94" s="30"/>
      <c r="CD94" s="30"/>
      <c r="CE94" s="30"/>
      <c r="CF94" s="30"/>
      <c r="CG94" s="30"/>
    </row>
    <row r="95" spans="1:85" ht="30.75" customHeight="1" x14ac:dyDescent="0.15">
      <c r="A95" s="30"/>
      <c r="B95" s="210"/>
      <c r="C95" s="200"/>
      <c r="D95" s="200"/>
      <c r="E95" s="200"/>
      <c r="F95" s="200"/>
      <c r="G95" s="200"/>
      <c r="H95" s="201"/>
      <c r="I95" s="30"/>
      <c r="J95" s="58"/>
      <c r="K95" s="398" t="s">
        <v>624</v>
      </c>
      <c r="L95" s="398"/>
      <c r="M95" s="398"/>
      <c r="N95" s="398"/>
      <c r="O95" s="398"/>
      <c r="P95" s="398"/>
      <c r="Q95" s="398"/>
      <c r="R95" s="398"/>
      <c r="S95" s="398"/>
      <c r="T95" s="398"/>
      <c r="U95" s="398"/>
      <c r="V95" s="398"/>
      <c r="W95" s="398"/>
      <c r="X95" s="398"/>
      <c r="Y95" s="398"/>
      <c r="Z95" s="398"/>
      <c r="AA95" s="398"/>
      <c r="AB95" s="398"/>
      <c r="AC95" s="398"/>
      <c r="AD95" s="398"/>
      <c r="AE95" s="398"/>
      <c r="AF95" s="398"/>
      <c r="AG95" s="398"/>
      <c r="AH95" s="398"/>
      <c r="AI95" s="398"/>
      <c r="AJ95" s="398"/>
      <c r="AK95" s="398"/>
      <c r="AL95" s="398"/>
      <c r="AM95" s="30"/>
      <c r="AN95" s="30"/>
      <c r="AO95" s="30"/>
      <c r="AP95" s="30"/>
      <c r="AQ95" s="30"/>
      <c r="AR95" s="30"/>
      <c r="AS95" s="30"/>
      <c r="AT95" s="30"/>
      <c r="AU95" s="30"/>
      <c r="AV95" s="30"/>
      <c r="AW95" s="30"/>
      <c r="AX95" s="30"/>
      <c r="AY95" s="30"/>
      <c r="AZ95" s="30"/>
      <c r="BA95" s="30"/>
      <c r="BB95" s="30"/>
      <c r="BC95" s="30"/>
      <c r="BD95" s="30"/>
      <c r="BE95" s="30"/>
      <c r="BF95" s="30"/>
      <c r="BG95" s="30"/>
      <c r="BH95" s="30"/>
      <c r="BI95" s="30"/>
      <c r="BJ95" s="30"/>
      <c r="BK95" s="30"/>
      <c r="BL95" s="30"/>
      <c r="BM95" s="30"/>
      <c r="BN95" s="30"/>
      <c r="BO95" s="30"/>
      <c r="BP95" s="30"/>
      <c r="BQ95" s="30"/>
      <c r="BR95" s="30"/>
      <c r="BS95" s="30"/>
      <c r="BT95" s="30"/>
      <c r="BU95" s="30"/>
      <c r="BV95" s="30"/>
      <c r="BW95" s="30"/>
      <c r="BX95" s="30"/>
      <c r="BY95" s="30"/>
      <c r="BZ95" s="30"/>
      <c r="CA95" s="30"/>
      <c r="CB95" s="30"/>
      <c r="CC95" s="30"/>
      <c r="CD95" s="30"/>
      <c r="CE95" s="30"/>
      <c r="CF95" s="30"/>
      <c r="CG95" s="30"/>
    </row>
    <row r="96" spans="1:85" ht="15.95" customHeight="1" x14ac:dyDescent="0.15">
      <c r="A96" s="30"/>
      <c r="B96" s="210"/>
      <c r="C96" s="200"/>
      <c r="D96" s="200"/>
      <c r="E96" s="200"/>
      <c r="F96" s="200"/>
      <c r="G96" s="200"/>
      <c r="H96" s="201"/>
      <c r="I96" s="30"/>
      <c r="J96" s="30"/>
      <c r="K96" s="30"/>
      <c r="L96" s="30"/>
      <c r="M96" s="30"/>
      <c r="N96" s="30"/>
      <c r="O96" s="30"/>
      <c r="P96" s="30"/>
      <c r="Q96" s="30"/>
      <c r="R96" s="30"/>
      <c r="S96" s="30"/>
      <c r="T96" s="30"/>
      <c r="U96" s="30"/>
      <c r="V96" s="30"/>
      <c r="W96" s="30"/>
      <c r="X96" s="30"/>
      <c r="Y96" s="30"/>
      <c r="Z96" s="30"/>
      <c r="AA96" s="30"/>
      <c r="AB96" s="30"/>
      <c r="AC96" s="30"/>
      <c r="AD96" s="30"/>
      <c r="AE96" s="30"/>
      <c r="AF96" s="30"/>
      <c r="AG96" s="30"/>
      <c r="AH96" s="30"/>
      <c r="AI96" s="30"/>
      <c r="AJ96" s="30"/>
      <c r="AK96" s="30"/>
      <c r="AL96" s="30"/>
      <c r="AM96" s="30"/>
      <c r="AN96" s="30"/>
      <c r="AO96" s="30"/>
      <c r="AP96" s="30"/>
      <c r="AQ96" s="30"/>
      <c r="AR96" s="30"/>
      <c r="AS96" s="30"/>
      <c r="AT96" s="30"/>
      <c r="AU96" s="30"/>
      <c r="AV96" s="30"/>
      <c r="AW96" s="30"/>
      <c r="AX96" s="30"/>
      <c r="AY96" s="30"/>
      <c r="AZ96" s="30"/>
      <c r="BA96" s="30"/>
      <c r="BB96" s="30"/>
      <c r="BC96" s="30"/>
      <c r="BD96" s="30"/>
      <c r="BE96" s="30"/>
      <c r="BF96" s="30"/>
      <c r="BG96" s="30"/>
      <c r="BH96" s="30"/>
      <c r="BI96" s="30"/>
      <c r="BJ96" s="30"/>
      <c r="BK96" s="30"/>
      <c r="BL96" s="30"/>
      <c r="BM96" s="30"/>
      <c r="BN96" s="30"/>
      <c r="BO96" s="30"/>
      <c r="BP96" s="30"/>
      <c r="BQ96" s="30"/>
      <c r="BR96" s="30"/>
      <c r="BS96" s="30"/>
      <c r="BT96" s="30"/>
      <c r="BU96" s="30"/>
      <c r="BV96" s="30"/>
      <c r="BW96" s="30"/>
      <c r="BX96" s="30"/>
      <c r="BY96" s="30"/>
      <c r="BZ96" s="30"/>
      <c r="CA96" s="30"/>
      <c r="CB96" s="30"/>
      <c r="CC96" s="30"/>
      <c r="CD96" s="30"/>
      <c r="CE96" s="30"/>
      <c r="CF96" s="30"/>
      <c r="CG96" s="30"/>
    </row>
    <row r="97" spans="1:85" ht="6" customHeight="1" x14ac:dyDescent="0.15">
      <c r="A97" s="30"/>
      <c r="B97" s="210"/>
      <c r="C97" s="200"/>
      <c r="D97" s="200"/>
      <c r="E97" s="200"/>
      <c r="F97" s="200"/>
      <c r="G97" s="200"/>
      <c r="H97" s="201"/>
      <c r="I97" s="30"/>
      <c r="J97" s="30"/>
      <c r="K97" s="30"/>
      <c r="L97" s="30"/>
      <c r="M97" s="30"/>
      <c r="N97" s="30"/>
      <c r="O97" s="30"/>
      <c r="P97" s="30"/>
      <c r="Q97" s="30"/>
      <c r="R97" s="30"/>
      <c r="S97" s="30"/>
      <c r="T97" s="30"/>
      <c r="U97" s="30"/>
      <c r="V97" s="30"/>
      <c r="W97" s="30"/>
      <c r="X97" s="30"/>
      <c r="Y97" s="30"/>
      <c r="Z97" s="30"/>
      <c r="AA97" s="30"/>
      <c r="AB97" s="30"/>
      <c r="AC97" s="30"/>
      <c r="AD97" s="30"/>
      <c r="AE97" s="30"/>
      <c r="AF97" s="30"/>
      <c r="AG97" s="30"/>
      <c r="AH97" s="30"/>
      <c r="AI97" s="30"/>
      <c r="AJ97" s="30"/>
      <c r="AK97" s="30"/>
      <c r="AL97" s="30"/>
      <c r="AM97" s="30"/>
      <c r="AN97" s="30"/>
      <c r="AO97" s="30"/>
      <c r="AP97" s="30"/>
      <c r="AQ97" s="30"/>
      <c r="AR97" s="30"/>
      <c r="AS97" s="30"/>
      <c r="AT97" s="30"/>
      <c r="AU97" s="30"/>
      <c r="AV97" s="30"/>
      <c r="AW97" s="30"/>
      <c r="AX97" s="30"/>
      <c r="AY97" s="30"/>
      <c r="AZ97" s="30"/>
      <c r="BA97" s="30"/>
      <c r="BB97" s="30"/>
      <c r="BC97" s="30"/>
      <c r="BD97" s="30"/>
      <c r="BE97" s="30"/>
      <c r="BF97" s="30"/>
      <c r="BG97" s="30"/>
      <c r="BH97" s="30"/>
      <c r="BI97" s="30"/>
      <c r="BJ97" s="30"/>
      <c r="BK97" s="30"/>
      <c r="BL97" s="30"/>
      <c r="BM97" s="30"/>
      <c r="BN97" s="30"/>
      <c r="BO97" s="30"/>
      <c r="BP97" s="30"/>
      <c r="BQ97" s="30"/>
      <c r="BR97" s="30"/>
      <c r="BS97" s="30"/>
      <c r="BT97" s="30"/>
      <c r="BU97" s="30"/>
      <c r="BV97" s="30"/>
      <c r="BW97" s="30"/>
      <c r="BX97" s="30"/>
      <c r="BY97" s="30"/>
      <c r="BZ97" s="30"/>
      <c r="CA97" s="30"/>
      <c r="CB97" s="30"/>
      <c r="CC97" s="30"/>
      <c r="CD97" s="30"/>
      <c r="CE97" s="30"/>
      <c r="CF97" s="30"/>
      <c r="CG97" s="30"/>
    </row>
    <row r="98" spans="1:85" ht="20.100000000000001" customHeight="1" thickBot="1" x14ac:dyDescent="0.2">
      <c r="A98" s="30"/>
      <c r="B98" s="210"/>
      <c r="C98" s="200"/>
      <c r="D98" s="200"/>
      <c r="E98" s="200"/>
      <c r="F98" s="200"/>
      <c r="G98" s="200"/>
      <c r="H98" s="201"/>
      <c r="I98" s="30"/>
      <c r="J98" s="215"/>
      <c r="K98" s="216" t="s">
        <v>8</v>
      </c>
      <c r="L98" s="216"/>
      <c r="M98" s="208"/>
      <c r="N98" s="208"/>
      <c r="O98" s="217"/>
      <c r="P98" s="208" t="s">
        <v>9</v>
      </c>
      <c r="Q98" s="208"/>
      <c r="R98" s="208"/>
      <c r="S98" s="208"/>
      <c r="T98" s="217"/>
      <c r="U98" s="208" t="s">
        <v>10</v>
      </c>
      <c r="V98" s="208"/>
      <c r="W98" s="208"/>
      <c r="X98" s="208"/>
      <c r="Y98" s="217"/>
      <c r="Z98" s="208" t="s">
        <v>11</v>
      </c>
      <c r="AA98" s="208"/>
      <c r="AB98" s="208"/>
      <c r="AC98" s="217"/>
      <c r="AD98" s="208" t="s">
        <v>12</v>
      </c>
      <c r="AE98" s="208"/>
      <c r="AF98" s="208"/>
      <c r="AG98" s="208"/>
      <c r="AH98" s="208"/>
      <c r="AI98" s="208"/>
      <c r="AJ98" s="208"/>
      <c r="AK98" s="208"/>
      <c r="AL98" s="208"/>
      <c r="AM98" s="209"/>
      <c r="AN98" s="30"/>
      <c r="AO98" s="30"/>
      <c r="AP98" s="30"/>
      <c r="AQ98" s="31" t="b">
        <v>0</v>
      </c>
      <c r="AR98" s="31" t="b">
        <v>0</v>
      </c>
      <c r="AS98" s="31" t="b">
        <v>0</v>
      </c>
      <c r="AT98" s="31" t="b">
        <v>0</v>
      </c>
      <c r="AU98" s="30"/>
      <c r="AV98" s="30"/>
      <c r="AW98" s="30"/>
      <c r="AX98" s="30"/>
      <c r="AY98" s="30"/>
      <c r="AZ98" s="30"/>
      <c r="BA98" s="30"/>
      <c r="BB98" s="30"/>
      <c r="BC98" s="30"/>
      <c r="BD98" s="30"/>
      <c r="BE98" s="30"/>
      <c r="BF98" s="30"/>
      <c r="BG98" s="30"/>
      <c r="BH98" s="30"/>
      <c r="BI98" s="30"/>
      <c r="BJ98" s="30"/>
      <c r="BK98" s="30"/>
      <c r="BL98" s="30"/>
      <c r="BM98" s="30"/>
      <c r="BN98" s="30"/>
      <c r="BO98" s="30"/>
      <c r="BP98" s="30"/>
      <c r="BQ98" s="30"/>
      <c r="BR98" s="30"/>
      <c r="BS98" s="30"/>
      <c r="BT98" s="30"/>
      <c r="BU98" s="30"/>
      <c r="BV98" s="30"/>
      <c r="BW98" s="30"/>
      <c r="BX98" s="30"/>
      <c r="BY98" s="30"/>
      <c r="BZ98" s="30"/>
      <c r="CA98" s="30"/>
      <c r="CB98" s="30"/>
      <c r="CC98" s="30"/>
      <c r="CD98" s="30"/>
      <c r="CE98" s="30"/>
      <c r="CF98" s="30"/>
      <c r="CG98" s="30"/>
    </row>
    <row r="99" spans="1:85" ht="20.100000000000001" customHeight="1" x14ac:dyDescent="0.15">
      <c r="A99" s="30"/>
      <c r="B99" s="210"/>
      <c r="C99" s="200"/>
      <c r="D99" s="200"/>
      <c r="E99" s="200"/>
      <c r="F99" s="200"/>
      <c r="G99" s="200"/>
      <c r="H99" s="201"/>
      <c r="I99" s="30"/>
      <c r="J99" s="210"/>
      <c r="K99" s="200"/>
      <c r="L99" s="200"/>
      <c r="M99" s="200"/>
      <c r="N99" s="200"/>
      <c r="O99" s="205"/>
      <c r="P99" s="200" t="s">
        <v>2</v>
      </c>
      <c r="Q99" s="200"/>
      <c r="R99" s="200"/>
      <c r="S99" s="372"/>
      <c r="T99" s="373"/>
      <c r="U99" s="373"/>
      <c r="V99" s="373"/>
      <c r="W99" s="373"/>
      <c r="X99" s="373"/>
      <c r="Y99" s="373"/>
      <c r="Z99" s="373"/>
      <c r="AA99" s="373"/>
      <c r="AB99" s="373"/>
      <c r="AC99" s="373"/>
      <c r="AD99" s="373"/>
      <c r="AE99" s="373"/>
      <c r="AF99" s="373"/>
      <c r="AG99" s="373"/>
      <c r="AH99" s="373"/>
      <c r="AI99" s="373"/>
      <c r="AJ99" s="373"/>
      <c r="AK99" s="374"/>
      <c r="AL99" s="200" t="s">
        <v>13</v>
      </c>
      <c r="AM99" s="201"/>
      <c r="AN99" s="30"/>
      <c r="AO99" s="30"/>
      <c r="AP99" s="30"/>
      <c r="AQ99" s="31" t="b">
        <v>0</v>
      </c>
      <c r="AR99" s="31">
        <f>S99</f>
        <v>0</v>
      </c>
      <c r="AS99" s="30"/>
      <c r="AT99" s="30"/>
      <c r="AU99" s="30"/>
      <c r="AV99" s="30"/>
      <c r="AW99" s="30"/>
      <c r="AX99" s="30"/>
      <c r="AY99" s="30"/>
      <c r="AZ99" s="30"/>
      <c r="BA99" s="30"/>
      <c r="BB99" s="30"/>
      <c r="BC99" s="30"/>
      <c r="BD99" s="30"/>
      <c r="BE99" s="30"/>
      <c r="BF99" s="30"/>
      <c r="BG99" s="30"/>
      <c r="BH99" s="30"/>
      <c r="BI99" s="30"/>
      <c r="BJ99" s="30"/>
      <c r="BK99" s="30"/>
      <c r="BL99" s="30"/>
      <c r="BM99" s="30"/>
      <c r="BN99" s="30"/>
      <c r="BO99" s="30"/>
      <c r="BP99" s="30"/>
      <c r="BQ99" s="30"/>
      <c r="BR99" s="30"/>
      <c r="BS99" s="30"/>
      <c r="BT99" s="30"/>
      <c r="BU99" s="30"/>
      <c r="BV99" s="30"/>
      <c r="BW99" s="30"/>
      <c r="BX99" s="30"/>
      <c r="BY99" s="30"/>
      <c r="BZ99" s="30"/>
      <c r="CA99" s="30"/>
      <c r="CB99" s="30"/>
      <c r="CC99" s="30"/>
      <c r="CD99" s="30"/>
      <c r="CE99" s="30"/>
      <c r="CF99" s="30"/>
      <c r="CG99" s="30"/>
    </row>
    <row r="100" spans="1:85" ht="20.100000000000001" customHeight="1" x14ac:dyDescent="0.15">
      <c r="A100" s="30"/>
      <c r="B100" s="210"/>
      <c r="C100" s="200"/>
      <c r="D100" s="200"/>
      <c r="E100" s="200"/>
      <c r="F100" s="200"/>
      <c r="G100" s="200"/>
      <c r="H100" s="201"/>
      <c r="I100" s="30"/>
      <c r="J100" s="202"/>
      <c r="K100" s="203"/>
      <c r="L100" s="203"/>
      <c r="M100" s="203"/>
      <c r="N100" s="203"/>
      <c r="O100" s="218"/>
      <c r="P100" s="203" t="s">
        <v>69</v>
      </c>
      <c r="Q100" s="203"/>
      <c r="R100" s="203"/>
      <c r="S100" s="203"/>
      <c r="T100" s="203"/>
      <c r="U100" s="203"/>
      <c r="V100" s="203"/>
      <c r="W100" s="203"/>
      <c r="X100" s="203"/>
      <c r="Y100" s="203"/>
      <c r="Z100" s="203"/>
      <c r="AA100" s="203"/>
      <c r="AB100" s="203"/>
      <c r="AC100" s="203"/>
      <c r="AD100" s="203"/>
      <c r="AE100" s="203"/>
      <c r="AF100" s="203"/>
      <c r="AG100" s="203"/>
      <c r="AH100" s="203"/>
      <c r="AI100" s="203"/>
      <c r="AJ100" s="203"/>
      <c r="AK100" s="203"/>
      <c r="AL100" s="203"/>
      <c r="AM100" s="204"/>
      <c r="AN100" s="30"/>
      <c r="AO100" s="30"/>
      <c r="AP100" s="30"/>
      <c r="AQ100" s="31" t="b">
        <v>0</v>
      </c>
      <c r="AR100" s="30"/>
      <c r="AS100" s="30"/>
      <c r="AT100" s="30"/>
      <c r="AU100" s="30"/>
      <c r="AV100" s="30"/>
      <c r="AW100" s="30"/>
      <c r="AX100" s="30"/>
      <c r="AY100" s="30"/>
      <c r="AZ100" s="30"/>
      <c r="BA100" s="30"/>
      <c r="BB100" s="30"/>
      <c r="BC100" s="30"/>
      <c r="BD100" s="30"/>
      <c r="BE100" s="30"/>
      <c r="BF100" s="30"/>
      <c r="BG100" s="30"/>
      <c r="BH100" s="30"/>
      <c r="BI100" s="30"/>
      <c r="BJ100" s="30"/>
      <c r="BK100" s="30"/>
      <c r="BL100" s="30"/>
      <c r="BM100" s="30"/>
      <c r="BN100" s="30"/>
      <c r="BO100" s="30"/>
      <c r="BP100" s="30"/>
      <c r="BQ100" s="30"/>
      <c r="BR100" s="30"/>
      <c r="BS100" s="30"/>
      <c r="BT100" s="30"/>
      <c r="BU100" s="30"/>
      <c r="BV100" s="30"/>
      <c r="BW100" s="30"/>
      <c r="BX100" s="30"/>
      <c r="BY100" s="30"/>
      <c r="BZ100" s="30"/>
      <c r="CA100" s="30"/>
      <c r="CB100" s="30"/>
      <c r="CC100" s="30"/>
      <c r="CD100" s="30"/>
      <c r="CE100" s="30"/>
      <c r="CF100" s="30"/>
      <c r="CG100" s="30"/>
    </row>
    <row r="101" spans="1:85" ht="28.5" customHeight="1" x14ac:dyDescent="0.15">
      <c r="A101" s="30"/>
      <c r="B101" s="210"/>
      <c r="C101" s="200"/>
      <c r="D101" s="200"/>
      <c r="E101" s="200"/>
      <c r="F101" s="200"/>
      <c r="G101" s="200"/>
      <c r="H101" s="201"/>
      <c r="I101" s="30"/>
      <c r="J101" s="30"/>
      <c r="K101" s="398" t="s">
        <v>70</v>
      </c>
      <c r="L101" s="398"/>
      <c r="M101" s="398"/>
      <c r="N101" s="398"/>
      <c r="O101" s="398"/>
      <c r="P101" s="398"/>
      <c r="Q101" s="398"/>
      <c r="R101" s="398"/>
      <c r="S101" s="398"/>
      <c r="T101" s="398"/>
      <c r="U101" s="398"/>
      <c r="V101" s="398"/>
      <c r="W101" s="398"/>
      <c r="X101" s="398"/>
      <c r="Y101" s="398"/>
      <c r="Z101" s="398"/>
      <c r="AA101" s="398"/>
      <c r="AB101" s="398"/>
      <c r="AC101" s="398"/>
      <c r="AD101" s="398"/>
      <c r="AE101" s="398"/>
      <c r="AF101" s="398"/>
      <c r="AG101" s="398"/>
      <c r="AH101" s="398"/>
      <c r="AI101" s="398"/>
      <c r="AJ101" s="398"/>
      <c r="AK101" s="398"/>
      <c r="AL101" s="398"/>
      <c r="AM101" s="30"/>
      <c r="AN101" s="30"/>
      <c r="AO101" s="30"/>
      <c r="AP101" s="30"/>
      <c r="AQ101" s="30"/>
      <c r="AR101" s="30"/>
      <c r="AS101" s="30"/>
      <c r="AT101" s="30"/>
      <c r="AU101" s="30"/>
      <c r="AV101" s="30"/>
      <c r="AW101" s="30"/>
      <c r="AX101" s="30"/>
      <c r="AY101" s="30"/>
      <c r="AZ101" s="30"/>
      <c r="BA101" s="30"/>
      <c r="BB101" s="30"/>
      <c r="BC101" s="30"/>
      <c r="BD101" s="30"/>
      <c r="BE101" s="30"/>
      <c r="BF101" s="30"/>
      <c r="BG101" s="30"/>
      <c r="BH101" s="30"/>
      <c r="BI101" s="30"/>
      <c r="BJ101" s="30"/>
      <c r="BK101" s="30"/>
      <c r="BL101" s="30"/>
      <c r="BM101" s="30"/>
      <c r="BN101" s="30"/>
      <c r="BO101" s="30"/>
      <c r="BP101" s="30"/>
      <c r="BQ101" s="30"/>
      <c r="BR101" s="30"/>
      <c r="BS101" s="30"/>
      <c r="BT101" s="30"/>
      <c r="BU101" s="30"/>
      <c r="BV101" s="30"/>
      <c r="BW101" s="30"/>
      <c r="BX101" s="30"/>
      <c r="BY101" s="30"/>
      <c r="BZ101" s="30"/>
      <c r="CA101" s="30"/>
      <c r="CB101" s="30"/>
      <c r="CC101" s="30"/>
      <c r="CD101" s="30"/>
      <c r="CE101" s="30"/>
      <c r="CF101" s="30"/>
      <c r="CG101" s="30"/>
    </row>
    <row r="102" spans="1:85" ht="17.25" customHeight="1" x14ac:dyDescent="0.15">
      <c r="A102" s="30"/>
      <c r="B102" s="210"/>
      <c r="C102" s="200"/>
      <c r="D102" s="200"/>
      <c r="E102" s="200"/>
      <c r="F102" s="200"/>
      <c r="G102" s="200"/>
      <c r="H102" s="201"/>
      <c r="I102" s="30"/>
      <c r="J102" s="30"/>
      <c r="K102" s="30"/>
      <c r="L102" s="30"/>
      <c r="M102" s="30"/>
      <c r="N102" s="30"/>
      <c r="O102" s="30"/>
      <c r="P102" s="30"/>
      <c r="Q102" s="30"/>
      <c r="R102" s="30"/>
      <c r="S102" s="30"/>
      <c r="T102" s="30"/>
      <c r="U102" s="30"/>
      <c r="V102" s="30"/>
      <c r="W102" s="30"/>
      <c r="X102" s="30"/>
      <c r="Y102" s="30"/>
      <c r="Z102" s="30"/>
      <c r="AA102" s="30"/>
      <c r="AB102" s="30"/>
      <c r="AC102" s="30"/>
      <c r="AD102" s="30"/>
      <c r="AE102" s="30"/>
      <c r="AF102" s="30"/>
      <c r="AG102" s="30"/>
      <c r="AH102" s="30"/>
      <c r="AI102" s="30"/>
      <c r="AJ102" s="30"/>
      <c r="AK102" s="30"/>
      <c r="AL102" s="30"/>
      <c r="AM102" s="30"/>
      <c r="AN102" s="30"/>
      <c r="AO102" s="30"/>
      <c r="AP102" s="30"/>
      <c r="AQ102" s="30"/>
      <c r="AR102" s="30"/>
      <c r="AS102" s="30"/>
      <c r="AT102" s="30"/>
      <c r="AU102" s="30"/>
      <c r="AV102" s="30"/>
      <c r="AW102" s="30"/>
      <c r="AX102" s="30"/>
      <c r="AY102" s="30"/>
      <c r="AZ102" s="30"/>
      <c r="BA102" s="30"/>
      <c r="BB102" s="30"/>
      <c r="BC102" s="30"/>
      <c r="BD102" s="30"/>
      <c r="BE102" s="30"/>
      <c r="BF102" s="30"/>
      <c r="BG102" s="30"/>
      <c r="BH102" s="30"/>
      <c r="BI102" s="30"/>
      <c r="BJ102" s="30"/>
      <c r="BK102" s="30"/>
      <c r="BL102" s="30"/>
      <c r="BM102" s="30"/>
      <c r="BN102" s="30"/>
      <c r="BO102" s="30"/>
      <c r="BP102" s="30"/>
      <c r="BQ102" s="30"/>
      <c r="BR102" s="30"/>
      <c r="BS102" s="30"/>
      <c r="BT102" s="30"/>
      <c r="BU102" s="30"/>
      <c r="BV102" s="30"/>
      <c r="BW102" s="30"/>
      <c r="BX102" s="30"/>
      <c r="BY102" s="30"/>
      <c r="BZ102" s="30"/>
      <c r="CA102" s="30"/>
      <c r="CB102" s="30"/>
      <c r="CC102" s="30"/>
      <c r="CD102" s="30"/>
      <c r="CE102" s="30"/>
      <c r="CF102" s="30"/>
      <c r="CG102" s="30"/>
    </row>
    <row r="103" spans="1:85" ht="20.100000000000001" customHeight="1" thickBot="1" x14ac:dyDescent="0.2">
      <c r="A103" s="30"/>
      <c r="B103" s="210"/>
      <c r="C103" s="200"/>
      <c r="D103" s="200"/>
      <c r="E103" s="200"/>
      <c r="F103" s="200"/>
      <c r="G103" s="200"/>
      <c r="H103" s="201"/>
      <c r="I103" s="30"/>
      <c r="J103" s="207"/>
      <c r="K103" s="216" t="s">
        <v>14</v>
      </c>
      <c r="L103" s="216"/>
      <c r="M103" s="208"/>
      <c r="N103" s="208"/>
      <c r="O103" s="217"/>
      <c r="P103" s="208" t="s">
        <v>15</v>
      </c>
      <c r="Q103" s="208"/>
      <c r="R103" s="208"/>
      <c r="S103" s="217"/>
      <c r="T103" s="208" t="s">
        <v>16</v>
      </c>
      <c r="U103" s="208"/>
      <c r="V103" s="208"/>
      <c r="W103" s="217"/>
      <c r="X103" s="208" t="s">
        <v>17</v>
      </c>
      <c r="Y103" s="208"/>
      <c r="Z103" s="208"/>
      <c r="AA103" s="217"/>
      <c r="AB103" s="208" t="s">
        <v>18</v>
      </c>
      <c r="AC103" s="208"/>
      <c r="AD103" s="208"/>
      <c r="AE103" s="208"/>
      <c r="AF103" s="208"/>
      <c r="AG103" s="208"/>
      <c r="AH103" s="208"/>
      <c r="AI103" s="208"/>
      <c r="AJ103" s="208"/>
      <c r="AK103" s="208"/>
      <c r="AL103" s="208"/>
      <c r="AM103" s="209"/>
      <c r="AN103" s="30"/>
      <c r="AO103" s="30"/>
      <c r="AP103" s="30"/>
      <c r="AQ103" s="31" t="b">
        <v>0</v>
      </c>
      <c r="AR103" s="31" t="b">
        <v>0</v>
      </c>
      <c r="AS103" s="31" t="b">
        <v>0</v>
      </c>
      <c r="AT103" s="31" t="b">
        <v>0</v>
      </c>
      <c r="AU103" s="30"/>
      <c r="AV103" s="30"/>
      <c r="AW103" s="30"/>
      <c r="AX103" s="30"/>
      <c r="AY103" s="30"/>
      <c r="AZ103" s="30"/>
      <c r="BA103" s="30"/>
      <c r="BB103" s="30"/>
      <c r="BC103" s="30"/>
      <c r="BD103" s="30"/>
      <c r="BE103" s="30"/>
      <c r="BF103" s="30"/>
      <c r="BG103" s="30"/>
      <c r="BH103" s="30"/>
      <c r="BI103" s="30"/>
      <c r="BJ103" s="30"/>
      <c r="BK103" s="30"/>
      <c r="BL103" s="30"/>
      <c r="BM103" s="30"/>
      <c r="BN103" s="30"/>
      <c r="BO103" s="30"/>
      <c r="BP103" s="30"/>
      <c r="BQ103" s="30"/>
      <c r="BR103" s="30"/>
      <c r="BS103" s="30"/>
      <c r="BT103" s="30"/>
      <c r="BU103" s="30"/>
      <c r="BV103" s="30"/>
      <c r="BW103" s="30"/>
      <c r="BX103" s="30"/>
      <c r="BY103" s="30"/>
      <c r="BZ103" s="30"/>
      <c r="CA103" s="30"/>
      <c r="CB103" s="30"/>
      <c r="CC103" s="30"/>
      <c r="CD103" s="30"/>
      <c r="CE103" s="30"/>
      <c r="CF103" s="30"/>
      <c r="CG103" s="30"/>
    </row>
    <row r="104" spans="1:85" ht="20.100000000000001" customHeight="1" x14ac:dyDescent="0.15">
      <c r="A104" s="30"/>
      <c r="B104" s="210"/>
      <c r="C104" s="200"/>
      <c r="D104" s="200"/>
      <c r="E104" s="200"/>
      <c r="F104" s="200"/>
      <c r="G104" s="200"/>
      <c r="H104" s="201"/>
      <c r="I104" s="30"/>
      <c r="J104" s="210"/>
      <c r="K104" s="200"/>
      <c r="L104" s="200"/>
      <c r="M104" s="200"/>
      <c r="N104" s="200"/>
      <c r="O104" s="205"/>
      <c r="P104" s="200" t="s">
        <v>2</v>
      </c>
      <c r="Q104" s="200"/>
      <c r="R104" s="200"/>
      <c r="S104" s="372"/>
      <c r="T104" s="373"/>
      <c r="U104" s="373"/>
      <c r="V104" s="373"/>
      <c r="W104" s="373"/>
      <c r="X104" s="373"/>
      <c r="Y104" s="373"/>
      <c r="Z104" s="373"/>
      <c r="AA104" s="373"/>
      <c r="AB104" s="373"/>
      <c r="AC104" s="373"/>
      <c r="AD104" s="373"/>
      <c r="AE104" s="373"/>
      <c r="AF104" s="373"/>
      <c r="AG104" s="373"/>
      <c r="AH104" s="373"/>
      <c r="AI104" s="373"/>
      <c r="AJ104" s="373"/>
      <c r="AK104" s="374"/>
      <c r="AL104" s="200" t="s">
        <v>13</v>
      </c>
      <c r="AM104" s="201"/>
      <c r="AN104" s="30"/>
      <c r="AO104" s="30"/>
      <c r="AP104" s="30"/>
      <c r="AQ104" s="31" t="b">
        <v>0</v>
      </c>
      <c r="AR104" s="31">
        <f>S104</f>
        <v>0</v>
      </c>
      <c r="AS104" s="30"/>
      <c r="AT104" s="30"/>
      <c r="AU104" s="30"/>
      <c r="AV104" s="30"/>
      <c r="AW104" s="30"/>
      <c r="AX104" s="30"/>
      <c r="AY104" s="30"/>
      <c r="AZ104" s="30"/>
      <c r="BA104" s="30"/>
      <c r="BB104" s="30"/>
      <c r="BC104" s="30"/>
      <c r="BD104" s="30"/>
      <c r="BE104" s="30"/>
      <c r="BF104" s="30"/>
      <c r="BG104" s="30"/>
      <c r="BH104" s="30"/>
      <c r="BI104" s="30"/>
      <c r="BJ104" s="30"/>
      <c r="BK104" s="30"/>
      <c r="BL104" s="30"/>
      <c r="BM104" s="30"/>
      <c r="BN104" s="30"/>
      <c r="BO104" s="30"/>
      <c r="BP104" s="30"/>
      <c r="BQ104" s="30"/>
      <c r="BR104" s="30"/>
      <c r="BS104" s="30"/>
      <c r="BT104" s="30"/>
      <c r="BU104" s="30"/>
      <c r="BV104" s="30"/>
      <c r="BW104" s="30"/>
      <c r="BX104" s="30"/>
      <c r="BY104" s="30"/>
      <c r="BZ104" s="30"/>
      <c r="CA104" s="30"/>
      <c r="CB104" s="30"/>
      <c r="CC104" s="30"/>
      <c r="CD104" s="30"/>
      <c r="CE104" s="30"/>
      <c r="CF104" s="30"/>
      <c r="CG104" s="30"/>
    </row>
    <row r="105" spans="1:85" ht="20.100000000000001" customHeight="1" x14ac:dyDescent="0.15">
      <c r="A105" s="30"/>
      <c r="B105" s="210"/>
      <c r="C105" s="200"/>
      <c r="D105" s="200"/>
      <c r="E105" s="200"/>
      <c r="F105" s="200"/>
      <c r="G105" s="200"/>
      <c r="H105" s="201"/>
      <c r="I105" s="30"/>
      <c r="J105" s="202"/>
      <c r="K105" s="203"/>
      <c r="L105" s="203"/>
      <c r="M105" s="203"/>
      <c r="N105" s="203"/>
      <c r="O105" s="218"/>
      <c r="P105" s="203" t="s">
        <v>71</v>
      </c>
      <c r="Q105" s="203"/>
      <c r="R105" s="203"/>
      <c r="S105" s="203"/>
      <c r="T105" s="203"/>
      <c r="U105" s="203"/>
      <c r="V105" s="203"/>
      <c r="W105" s="203"/>
      <c r="X105" s="203"/>
      <c r="Y105" s="203"/>
      <c r="Z105" s="203"/>
      <c r="AA105" s="203"/>
      <c r="AB105" s="203"/>
      <c r="AC105" s="203"/>
      <c r="AD105" s="203"/>
      <c r="AE105" s="203"/>
      <c r="AF105" s="203"/>
      <c r="AG105" s="203"/>
      <c r="AH105" s="203"/>
      <c r="AI105" s="203"/>
      <c r="AJ105" s="203"/>
      <c r="AK105" s="203"/>
      <c r="AL105" s="203"/>
      <c r="AM105" s="204"/>
      <c r="AN105" s="30"/>
      <c r="AO105" s="30"/>
      <c r="AP105" s="30"/>
      <c r="AQ105" s="31" t="b">
        <v>0</v>
      </c>
      <c r="AR105" s="30"/>
      <c r="AS105" s="30"/>
      <c r="AT105" s="30"/>
      <c r="AU105" s="30"/>
      <c r="AV105" s="30"/>
      <c r="AW105" s="30"/>
      <c r="AX105" s="30"/>
      <c r="AY105" s="30"/>
      <c r="AZ105" s="30"/>
      <c r="BA105" s="30"/>
      <c r="BB105" s="30"/>
      <c r="BC105" s="30"/>
      <c r="BD105" s="30"/>
      <c r="BE105" s="30"/>
      <c r="BF105" s="30"/>
      <c r="BG105" s="30"/>
      <c r="BH105" s="30"/>
      <c r="BI105" s="30"/>
      <c r="BJ105" s="30"/>
      <c r="BK105" s="30"/>
      <c r="BL105" s="30"/>
      <c r="BM105" s="30"/>
      <c r="BN105" s="30"/>
      <c r="BO105" s="30"/>
      <c r="BP105" s="30"/>
      <c r="BQ105" s="30"/>
      <c r="BR105" s="30"/>
      <c r="BS105" s="30"/>
      <c r="BT105" s="30"/>
      <c r="BU105" s="30"/>
      <c r="BV105" s="30"/>
      <c r="BW105" s="30"/>
      <c r="BX105" s="30"/>
      <c r="BY105" s="30"/>
      <c r="BZ105" s="30"/>
      <c r="CA105" s="30"/>
      <c r="CB105" s="30"/>
      <c r="CC105" s="30"/>
      <c r="CD105" s="30"/>
      <c r="CE105" s="30"/>
      <c r="CF105" s="30"/>
      <c r="CG105" s="30"/>
    </row>
    <row r="106" spans="1:85" ht="60.75" customHeight="1" x14ac:dyDescent="0.15">
      <c r="A106" s="30"/>
      <c r="B106" s="210"/>
      <c r="C106" s="200"/>
      <c r="D106" s="200"/>
      <c r="E106" s="200"/>
      <c r="F106" s="200"/>
      <c r="G106" s="200"/>
      <c r="H106" s="201"/>
      <c r="I106" s="30"/>
      <c r="J106" s="30"/>
      <c r="K106" s="398" t="s">
        <v>73</v>
      </c>
      <c r="L106" s="398"/>
      <c r="M106" s="398"/>
      <c r="N106" s="398"/>
      <c r="O106" s="398"/>
      <c r="P106" s="398"/>
      <c r="Q106" s="398"/>
      <c r="R106" s="398"/>
      <c r="S106" s="398"/>
      <c r="T106" s="398"/>
      <c r="U106" s="398"/>
      <c r="V106" s="398"/>
      <c r="W106" s="398"/>
      <c r="X106" s="398"/>
      <c r="Y106" s="398"/>
      <c r="Z106" s="398"/>
      <c r="AA106" s="398"/>
      <c r="AB106" s="398"/>
      <c r="AC106" s="398"/>
      <c r="AD106" s="398"/>
      <c r="AE106" s="398"/>
      <c r="AF106" s="398"/>
      <c r="AG106" s="398"/>
      <c r="AH106" s="398"/>
      <c r="AI106" s="398"/>
      <c r="AJ106" s="398"/>
      <c r="AK106" s="398"/>
      <c r="AL106" s="398"/>
      <c r="AM106" s="30"/>
      <c r="AN106" s="30"/>
      <c r="AO106" s="30"/>
      <c r="AP106" s="30"/>
      <c r="AQ106" s="30"/>
      <c r="AR106" s="30"/>
      <c r="AS106" s="30"/>
      <c r="AT106" s="30"/>
      <c r="AU106" s="30"/>
      <c r="AV106" s="30"/>
      <c r="AW106" s="30"/>
      <c r="AX106" s="30"/>
      <c r="AY106" s="30"/>
      <c r="AZ106" s="30"/>
      <c r="BA106" s="30"/>
      <c r="BB106" s="30"/>
      <c r="BC106" s="30"/>
      <c r="BD106" s="30"/>
      <c r="BE106" s="30"/>
      <c r="BF106" s="30"/>
      <c r="BG106" s="30"/>
      <c r="BH106" s="30"/>
      <c r="BI106" s="30"/>
      <c r="BJ106" s="30"/>
      <c r="BK106" s="30"/>
      <c r="BL106" s="30"/>
      <c r="BM106" s="30"/>
      <c r="BN106" s="30"/>
      <c r="BO106" s="30"/>
      <c r="BP106" s="30"/>
      <c r="BQ106" s="30"/>
      <c r="BR106" s="30"/>
      <c r="BS106" s="30"/>
      <c r="BT106" s="30"/>
      <c r="BU106" s="30"/>
      <c r="BV106" s="30"/>
      <c r="BW106" s="30"/>
      <c r="BX106" s="30"/>
      <c r="BY106" s="30"/>
      <c r="BZ106" s="30"/>
      <c r="CA106" s="30"/>
      <c r="CB106" s="30"/>
      <c r="CC106" s="30"/>
      <c r="CD106" s="30"/>
      <c r="CE106" s="30"/>
      <c r="CF106" s="30"/>
      <c r="CG106" s="30"/>
    </row>
    <row r="107" spans="1:85" ht="27.75" customHeight="1" x14ac:dyDescent="0.15">
      <c r="A107" s="30"/>
      <c r="B107" s="210"/>
      <c r="C107" s="200"/>
      <c r="D107" s="200"/>
      <c r="E107" s="200"/>
      <c r="F107" s="200"/>
      <c r="G107" s="200"/>
      <c r="H107" s="201"/>
      <c r="I107" s="30"/>
      <c r="J107" s="30"/>
      <c r="K107" s="30"/>
      <c r="L107" s="30"/>
      <c r="M107" s="30"/>
      <c r="N107" s="30"/>
      <c r="O107" s="30"/>
      <c r="P107" s="30"/>
      <c r="Q107" s="30"/>
      <c r="R107" s="30"/>
      <c r="S107" s="30"/>
      <c r="T107" s="30"/>
      <c r="U107" s="30"/>
      <c r="V107" s="30"/>
      <c r="W107" s="30"/>
      <c r="X107" s="30"/>
      <c r="Y107" s="30"/>
      <c r="Z107" s="30"/>
      <c r="AA107" s="30"/>
      <c r="AB107" s="30"/>
      <c r="AC107" s="30"/>
      <c r="AD107" s="30"/>
      <c r="AE107" s="30"/>
      <c r="AF107" s="30"/>
      <c r="AG107" s="30"/>
      <c r="AH107" s="30"/>
      <c r="AI107" s="30"/>
      <c r="AJ107" s="30"/>
      <c r="AK107" s="30"/>
      <c r="AL107" s="30"/>
      <c r="AM107" s="30"/>
      <c r="AN107" s="30"/>
      <c r="AO107" s="30"/>
      <c r="AP107" s="30"/>
      <c r="AQ107" s="30"/>
      <c r="AR107" s="30"/>
      <c r="AS107" s="30"/>
      <c r="AT107" s="30"/>
      <c r="AU107" s="30"/>
      <c r="AV107" s="30"/>
      <c r="AW107" s="30"/>
      <c r="AX107" s="30"/>
      <c r="AY107" s="30"/>
      <c r="AZ107" s="30"/>
      <c r="BA107" s="30"/>
      <c r="BB107" s="30"/>
      <c r="BC107" s="30"/>
      <c r="BD107" s="30"/>
      <c r="BE107" s="30"/>
      <c r="BF107" s="30"/>
      <c r="BG107" s="30"/>
      <c r="BH107" s="30"/>
      <c r="BI107" s="30"/>
      <c r="BJ107" s="30"/>
      <c r="BK107" s="30"/>
      <c r="BL107" s="30"/>
      <c r="BM107" s="30"/>
      <c r="BN107" s="30"/>
      <c r="BO107" s="30"/>
      <c r="BP107" s="30"/>
      <c r="BQ107" s="30"/>
      <c r="BR107" s="30"/>
      <c r="BS107" s="30"/>
      <c r="BT107" s="30"/>
      <c r="BU107" s="30"/>
      <c r="BV107" s="30"/>
      <c r="BW107" s="30"/>
      <c r="BX107" s="30"/>
      <c r="BY107" s="30"/>
      <c r="BZ107" s="30"/>
      <c r="CA107" s="30"/>
      <c r="CB107" s="30"/>
      <c r="CC107" s="30"/>
      <c r="CD107" s="30"/>
      <c r="CE107" s="30"/>
      <c r="CF107" s="30"/>
      <c r="CG107" s="30"/>
    </row>
    <row r="108" spans="1:85" ht="20.100000000000001" customHeight="1" x14ac:dyDescent="0.15">
      <c r="A108" s="30"/>
      <c r="B108" s="210"/>
      <c r="C108" s="200"/>
      <c r="D108" s="200"/>
      <c r="E108" s="200"/>
      <c r="F108" s="200"/>
      <c r="G108" s="200"/>
      <c r="H108" s="201"/>
      <c r="I108" s="30"/>
      <c r="J108" s="207"/>
      <c r="K108" s="216" t="s">
        <v>19</v>
      </c>
      <c r="L108" s="216"/>
      <c r="M108" s="208"/>
      <c r="N108" s="208"/>
      <c r="O108" s="217"/>
      <c r="P108" s="208" t="s">
        <v>20</v>
      </c>
      <c r="Q108" s="208"/>
      <c r="R108" s="208"/>
      <c r="S108" s="208"/>
      <c r="T108" s="208"/>
      <c r="U108" s="217"/>
      <c r="V108" s="208" t="s">
        <v>21</v>
      </c>
      <c r="W108" s="208"/>
      <c r="X108" s="208"/>
      <c r="Y108" s="208"/>
      <c r="Z108" s="217"/>
      <c r="AA108" s="208" t="s">
        <v>22</v>
      </c>
      <c r="AB108" s="208"/>
      <c r="AC108" s="208"/>
      <c r="AD108" s="208"/>
      <c r="AE108" s="208"/>
      <c r="AF108" s="208"/>
      <c r="AG108" s="208"/>
      <c r="AH108" s="208"/>
      <c r="AI108" s="208"/>
      <c r="AJ108" s="208"/>
      <c r="AK108" s="208"/>
      <c r="AL108" s="208"/>
      <c r="AM108" s="209"/>
      <c r="AN108" s="30"/>
      <c r="AO108" s="30"/>
      <c r="AP108" s="30"/>
      <c r="AQ108" s="31" t="b">
        <v>0</v>
      </c>
      <c r="AR108" s="31" t="b">
        <v>0</v>
      </c>
      <c r="AS108" s="31" t="b">
        <v>0</v>
      </c>
      <c r="AT108" s="30"/>
      <c r="AU108" s="30"/>
      <c r="AV108" s="30"/>
      <c r="AW108" s="30"/>
      <c r="AX108" s="30"/>
      <c r="AY108" s="30"/>
      <c r="AZ108" s="30"/>
      <c r="BA108" s="30"/>
      <c r="BB108" s="30"/>
      <c r="BC108" s="30"/>
      <c r="BD108" s="30"/>
      <c r="BE108" s="30"/>
      <c r="BF108" s="30"/>
      <c r="BG108" s="30"/>
      <c r="BH108" s="30"/>
      <c r="BI108" s="30"/>
      <c r="BJ108" s="30"/>
      <c r="BK108" s="30"/>
      <c r="BL108" s="30"/>
      <c r="BM108" s="30"/>
      <c r="BN108" s="30"/>
      <c r="BO108" s="30"/>
      <c r="BP108" s="30"/>
      <c r="BQ108" s="30"/>
      <c r="BR108" s="30"/>
      <c r="BS108" s="30"/>
      <c r="BT108" s="30"/>
      <c r="BU108" s="30"/>
      <c r="BV108" s="30"/>
      <c r="BW108" s="30"/>
      <c r="BX108" s="30"/>
      <c r="BY108" s="30"/>
      <c r="BZ108" s="30"/>
      <c r="CA108" s="30"/>
      <c r="CB108" s="30"/>
      <c r="CC108" s="30"/>
      <c r="CD108" s="30"/>
      <c r="CE108" s="30"/>
      <c r="CF108" s="30"/>
      <c r="CG108" s="30"/>
    </row>
    <row r="109" spans="1:85" ht="20.100000000000001" customHeight="1" x14ac:dyDescent="0.15">
      <c r="A109" s="30"/>
      <c r="B109" s="210"/>
      <c r="C109" s="200"/>
      <c r="D109" s="200"/>
      <c r="E109" s="200"/>
      <c r="F109" s="200"/>
      <c r="G109" s="200"/>
      <c r="H109" s="201"/>
      <c r="I109" s="30"/>
      <c r="J109" s="210"/>
      <c r="K109" s="200"/>
      <c r="L109" s="200"/>
      <c r="M109" s="200"/>
      <c r="N109" s="200"/>
      <c r="O109" s="205"/>
      <c r="P109" s="200" t="s">
        <v>23</v>
      </c>
      <c r="Q109" s="200"/>
      <c r="R109" s="200"/>
      <c r="S109" s="200"/>
      <c r="T109" s="200"/>
      <c r="U109" s="205"/>
      <c r="V109" s="200" t="s">
        <v>17</v>
      </c>
      <c r="W109" s="200"/>
      <c r="X109" s="200"/>
      <c r="Y109" s="200"/>
      <c r="Z109" s="205"/>
      <c r="AA109" s="200" t="s">
        <v>24</v>
      </c>
      <c r="AB109" s="200"/>
      <c r="AC109" s="200"/>
      <c r="AD109" s="200"/>
      <c r="AE109" s="200"/>
      <c r="AF109" s="200"/>
      <c r="AG109" s="200"/>
      <c r="AH109" s="200"/>
      <c r="AI109" s="200"/>
      <c r="AJ109" s="200"/>
      <c r="AK109" s="200"/>
      <c r="AL109" s="200"/>
      <c r="AM109" s="201"/>
      <c r="AN109" s="30"/>
      <c r="AO109" s="30"/>
      <c r="AP109" s="30"/>
      <c r="AQ109" s="31" t="b">
        <v>0</v>
      </c>
      <c r="AR109" s="31" t="b">
        <v>0</v>
      </c>
      <c r="AS109" s="31" t="b">
        <v>0</v>
      </c>
      <c r="AT109" s="30"/>
      <c r="AU109" s="30"/>
      <c r="AV109" s="30"/>
      <c r="AW109" s="30"/>
      <c r="AX109" s="30"/>
      <c r="AY109" s="30"/>
      <c r="AZ109" s="30"/>
      <c r="BA109" s="30"/>
      <c r="BB109" s="30"/>
      <c r="BC109" s="30"/>
      <c r="BD109" s="30"/>
      <c r="BE109" s="30"/>
      <c r="BF109" s="30"/>
      <c r="BG109" s="30"/>
      <c r="BH109" s="30"/>
      <c r="BI109" s="30"/>
      <c r="BJ109" s="30"/>
      <c r="BK109" s="30"/>
      <c r="BL109" s="30"/>
      <c r="BM109" s="30"/>
      <c r="BN109" s="30"/>
      <c r="BO109" s="30"/>
      <c r="BP109" s="30"/>
      <c r="BQ109" s="30"/>
      <c r="BR109" s="30"/>
      <c r="BS109" s="30"/>
      <c r="BT109" s="30"/>
      <c r="BU109" s="30"/>
      <c r="BV109" s="30"/>
      <c r="BW109" s="30"/>
      <c r="BX109" s="30"/>
      <c r="BY109" s="30"/>
      <c r="BZ109" s="30"/>
      <c r="CA109" s="30"/>
      <c r="CB109" s="30"/>
      <c r="CC109" s="30"/>
      <c r="CD109" s="30"/>
      <c r="CE109" s="30"/>
      <c r="CF109" s="30"/>
      <c r="CG109" s="30"/>
    </row>
    <row r="110" spans="1:85" ht="20.100000000000001" customHeight="1" thickBot="1" x14ac:dyDescent="0.2">
      <c r="A110" s="30"/>
      <c r="B110" s="210"/>
      <c r="C110" s="200"/>
      <c r="D110" s="200"/>
      <c r="E110" s="200"/>
      <c r="F110" s="200"/>
      <c r="G110" s="200"/>
      <c r="H110" s="201"/>
      <c r="I110" s="30"/>
      <c r="J110" s="210"/>
      <c r="K110" s="200"/>
      <c r="L110" s="200"/>
      <c r="M110" s="200"/>
      <c r="N110" s="200"/>
      <c r="O110" s="205"/>
      <c r="P110" s="200" t="s">
        <v>26</v>
      </c>
      <c r="Q110" s="200"/>
      <c r="R110" s="200"/>
      <c r="S110" s="200"/>
      <c r="T110" s="200"/>
      <c r="U110" s="205"/>
      <c r="V110" s="200" t="s">
        <v>27</v>
      </c>
      <c r="W110" s="200"/>
      <c r="X110" s="200"/>
      <c r="Y110" s="200"/>
      <c r="Z110" s="205"/>
      <c r="AA110" s="206" t="s">
        <v>25</v>
      </c>
      <c r="AB110" s="200"/>
      <c r="AC110" s="200"/>
      <c r="AD110" s="200"/>
      <c r="AE110" s="200"/>
      <c r="AF110" s="200"/>
      <c r="AG110" s="200"/>
      <c r="AH110" s="200"/>
      <c r="AI110" s="200"/>
      <c r="AJ110" s="200"/>
      <c r="AK110" s="200"/>
      <c r="AL110" s="200"/>
      <c r="AM110" s="201"/>
      <c r="AN110" s="30"/>
      <c r="AO110" s="30"/>
      <c r="AP110" s="30"/>
      <c r="AQ110" s="31" t="b">
        <v>0</v>
      </c>
      <c r="AR110" s="31" t="b">
        <v>0</v>
      </c>
      <c r="AS110" s="31" t="b">
        <v>0</v>
      </c>
      <c r="AT110" s="30"/>
      <c r="AU110" s="30"/>
      <c r="AV110" s="30"/>
      <c r="AW110" s="30"/>
      <c r="AX110" s="30"/>
      <c r="AY110" s="30"/>
      <c r="AZ110" s="30"/>
      <c r="BA110" s="30"/>
      <c r="BB110" s="30"/>
      <c r="BC110" s="30"/>
      <c r="BD110" s="30"/>
      <c r="BE110" s="30"/>
      <c r="BF110" s="30"/>
      <c r="BG110" s="30"/>
      <c r="BH110" s="30"/>
      <c r="BI110" s="30"/>
      <c r="BJ110" s="30"/>
      <c r="BK110" s="30"/>
      <c r="BL110" s="30"/>
      <c r="BM110" s="30"/>
      <c r="BN110" s="30"/>
      <c r="BO110" s="30"/>
      <c r="BP110" s="30"/>
      <c r="BQ110" s="30"/>
      <c r="BR110" s="30"/>
      <c r="BS110" s="30"/>
      <c r="BT110" s="30"/>
      <c r="BU110" s="30"/>
      <c r="BV110" s="30"/>
      <c r="BW110" s="30"/>
      <c r="BX110" s="30"/>
      <c r="BY110" s="30"/>
      <c r="BZ110" s="30"/>
      <c r="CA110" s="30"/>
      <c r="CB110" s="30"/>
      <c r="CC110" s="30"/>
      <c r="CD110" s="30"/>
      <c r="CE110" s="30"/>
      <c r="CF110" s="30"/>
      <c r="CG110" s="30"/>
    </row>
    <row r="111" spans="1:85" ht="20.100000000000001" customHeight="1" x14ac:dyDescent="0.15">
      <c r="A111" s="30"/>
      <c r="B111" s="210"/>
      <c r="C111" s="200"/>
      <c r="D111" s="200"/>
      <c r="E111" s="200"/>
      <c r="F111" s="200"/>
      <c r="G111" s="200"/>
      <c r="H111" s="201"/>
      <c r="I111" s="30"/>
      <c r="J111" s="210"/>
      <c r="K111" s="200"/>
      <c r="L111" s="200"/>
      <c r="M111" s="200"/>
      <c r="N111" s="200"/>
      <c r="O111" s="205"/>
      <c r="P111" s="200" t="s">
        <v>2</v>
      </c>
      <c r="Q111" s="200"/>
      <c r="R111" s="200"/>
      <c r="S111" s="372"/>
      <c r="T111" s="373"/>
      <c r="U111" s="373"/>
      <c r="V111" s="373"/>
      <c r="W111" s="373"/>
      <c r="X111" s="373"/>
      <c r="Y111" s="373"/>
      <c r="Z111" s="373"/>
      <c r="AA111" s="373"/>
      <c r="AB111" s="373"/>
      <c r="AC111" s="373"/>
      <c r="AD111" s="373"/>
      <c r="AE111" s="373"/>
      <c r="AF111" s="373"/>
      <c r="AG111" s="373"/>
      <c r="AH111" s="373"/>
      <c r="AI111" s="373"/>
      <c r="AJ111" s="373"/>
      <c r="AK111" s="374"/>
      <c r="AL111" s="200" t="s">
        <v>13</v>
      </c>
      <c r="AM111" s="201"/>
      <c r="AN111" s="30"/>
      <c r="AO111" s="30"/>
      <c r="AP111" s="30"/>
      <c r="AQ111" s="31" t="b">
        <v>0</v>
      </c>
      <c r="AR111" s="31">
        <f>S111</f>
        <v>0</v>
      </c>
      <c r="AS111" s="30"/>
      <c r="AT111" s="30"/>
      <c r="AU111" s="30"/>
      <c r="AV111" s="30"/>
      <c r="AW111" s="30"/>
      <c r="AX111" s="30"/>
      <c r="AY111" s="30"/>
      <c r="AZ111" s="30"/>
      <c r="BA111" s="30"/>
      <c r="BB111" s="30"/>
      <c r="BC111" s="30"/>
      <c r="BD111" s="30"/>
      <c r="BE111" s="30"/>
      <c r="BF111" s="30"/>
      <c r="BG111" s="30"/>
      <c r="BH111" s="30"/>
      <c r="BI111" s="30"/>
      <c r="BJ111" s="30"/>
      <c r="BK111" s="30"/>
      <c r="BL111" s="30"/>
      <c r="BM111" s="30"/>
      <c r="BN111" s="30"/>
      <c r="BO111" s="30"/>
      <c r="BP111" s="30"/>
      <c r="BQ111" s="30"/>
      <c r="BR111" s="30"/>
      <c r="BS111" s="30"/>
      <c r="BT111" s="30"/>
      <c r="BU111" s="30"/>
      <c r="BV111" s="30"/>
      <c r="BW111" s="30"/>
      <c r="BX111" s="30"/>
      <c r="BY111" s="30"/>
      <c r="BZ111" s="30"/>
      <c r="CA111" s="30"/>
      <c r="CB111" s="30"/>
      <c r="CC111" s="30"/>
      <c r="CD111" s="30"/>
      <c r="CE111" s="30"/>
      <c r="CF111" s="30"/>
      <c r="CG111" s="30"/>
    </row>
    <row r="112" spans="1:85" ht="20.100000000000001" customHeight="1" x14ac:dyDescent="0.15">
      <c r="A112" s="30"/>
      <c r="B112" s="210"/>
      <c r="C112" s="200"/>
      <c r="D112" s="200"/>
      <c r="E112" s="200"/>
      <c r="F112" s="200"/>
      <c r="G112" s="200"/>
      <c r="H112" s="201"/>
      <c r="I112" s="30"/>
      <c r="J112" s="210"/>
      <c r="K112" s="200"/>
      <c r="L112" s="200"/>
      <c r="M112" s="200"/>
      <c r="N112" s="200"/>
      <c r="O112" s="205"/>
      <c r="P112" s="200" t="s">
        <v>28</v>
      </c>
      <c r="Q112" s="200"/>
      <c r="R112" s="200"/>
      <c r="S112" s="200"/>
      <c r="T112" s="200"/>
      <c r="U112" s="200"/>
      <c r="V112" s="200"/>
      <c r="W112" s="200"/>
      <c r="X112" s="200"/>
      <c r="Y112" s="200"/>
      <c r="Z112" s="200"/>
      <c r="AA112" s="200"/>
      <c r="AB112" s="200"/>
      <c r="AC112" s="200"/>
      <c r="AD112" s="200"/>
      <c r="AE112" s="200"/>
      <c r="AF112" s="200"/>
      <c r="AG112" s="200"/>
      <c r="AH112" s="200"/>
      <c r="AI112" s="200"/>
      <c r="AJ112" s="200"/>
      <c r="AK112" s="200"/>
      <c r="AL112" s="200"/>
      <c r="AM112" s="201"/>
      <c r="AN112" s="30"/>
      <c r="AO112" s="30"/>
      <c r="AP112" s="30"/>
      <c r="AQ112" s="31" t="b">
        <v>0</v>
      </c>
      <c r="AR112" s="30"/>
      <c r="AS112" s="30"/>
      <c r="AT112" s="30"/>
      <c r="AU112" s="30"/>
      <c r="AV112" s="30"/>
      <c r="AW112" s="30"/>
      <c r="AX112" s="30"/>
      <c r="AY112" s="30"/>
      <c r="AZ112" s="30"/>
      <c r="BA112" s="30"/>
      <c r="BB112" s="30"/>
      <c r="BC112" s="30"/>
      <c r="BD112" s="30"/>
      <c r="BE112" s="30"/>
      <c r="BF112" s="30"/>
      <c r="BG112" s="30"/>
      <c r="BH112" s="30"/>
      <c r="BI112" s="30"/>
      <c r="BJ112" s="30"/>
      <c r="BK112" s="30"/>
      <c r="BL112" s="30"/>
      <c r="BM112" s="30"/>
      <c r="BN112" s="30"/>
      <c r="BO112" s="30"/>
      <c r="BP112" s="30"/>
      <c r="BQ112" s="30"/>
      <c r="BR112" s="30"/>
      <c r="BS112" s="30"/>
      <c r="BT112" s="30"/>
      <c r="BU112" s="30"/>
      <c r="BV112" s="30"/>
      <c r="BW112" s="30"/>
      <c r="BX112" s="30"/>
      <c r="BY112" s="30"/>
      <c r="BZ112" s="30"/>
      <c r="CA112" s="30"/>
      <c r="CB112" s="30"/>
      <c r="CC112" s="30"/>
      <c r="CD112" s="30"/>
      <c r="CE112" s="30"/>
      <c r="CF112" s="30"/>
      <c r="CG112" s="30"/>
    </row>
    <row r="113" spans="1:85" ht="20.100000000000001" customHeight="1" x14ac:dyDescent="0.15">
      <c r="A113" s="30"/>
      <c r="B113" s="210"/>
      <c r="C113" s="200"/>
      <c r="D113" s="200"/>
      <c r="E113" s="200"/>
      <c r="F113" s="200"/>
      <c r="G113" s="200"/>
      <c r="H113" s="201"/>
      <c r="I113" s="30"/>
      <c r="J113" s="202"/>
      <c r="K113" s="203"/>
      <c r="L113" s="203"/>
      <c r="M113" s="203"/>
      <c r="N113" s="203"/>
      <c r="O113" s="218"/>
      <c r="P113" s="203" t="s">
        <v>72</v>
      </c>
      <c r="Q113" s="203"/>
      <c r="R113" s="203"/>
      <c r="S113" s="203"/>
      <c r="T113" s="203"/>
      <c r="U113" s="203"/>
      <c r="V113" s="203"/>
      <c r="W113" s="203"/>
      <c r="X113" s="203"/>
      <c r="Y113" s="203"/>
      <c r="Z113" s="203"/>
      <c r="AA113" s="203"/>
      <c r="AB113" s="203"/>
      <c r="AC113" s="203"/>
      <c r="AD113" s="203"/>
      <c r="AE113" s="203"/>
      <c r="AF113" s="203"/>
      <c r="AG113" s="203"/>
      <c r="AH113" s="203"/>
      <c r="AI113" s="203"/>
      <c r="AJ113" s="203"/>
      <c r="AK113" s="203"/>
      <c r="AL113" s="203"/>
      <c r="AM113" s="204"/>
      <c r="AN113" s="30"/>
      <c r="AO113" s="30"/>
      <c r="AP113" s="30"/>
      <c r="AQ113" s="31" t="b">
        <v>0</v>
      </c>
      <c r="AR113" s="30"/>
      <c r="AS113" s="30"/>
      <c r="AT113" s="30"/>
      <c r="AU113" s="30"/>
      <c r="AV113" s="30"/>
      <c r="AW113" s="30"/>
      <c r="AX113" s="30"/>
      <c r="AY113" s="30"/>
      <c r="AZ113" s="30"/>
      <c r="BA113" s="30"/>
      <c r="BB113" s="30"/>
      <c r="BC113" s="30"/>
      <c r="BD113" s="30"/>
      <c r="BE113" s="30"/>
      <c r="BF113" s="30"/>
      <c r="BG113" s="30"/>
      <c r="BH113" s="30"/>
      <c r="BI113" s="30"/>
      <c r="BJ113" s="30"/>
      <c r="BK113" s="30"/>
      <c r="BL113" s="30"/>
      <c r="BM113" s="30"/>
      <c r="BN113" s="30"/>
      <c r="BO113" s="30"/>
      <c r="BP113" s="30"/>
      <c r="BQ113" s="30"/>
      <c r="BR113" s="30"/>
      <c r="BS113" s="30"/>
      <c r="BT113" s="30"/>
      <c r="BU113" s="30"/>
      <c r="BV113" s="30"/>
      <c r="BW113" s="30"/>
      <c r="BX113" s="30"/>
      <c r="BY113" s="30"/>
      <c r="BZ113" s="30"/>
      <c r="CA113" s="30"/>
      <c r="CB113" s="30"/>
      <c r="CC113" s="30"/>
      <c r="CD113" s="30"/>
      <c r="CE113" s="30"/>
      <c r="CF113" s="30"/>
      <c r="CG113" s="30"/>
    </row>
    <row r="114" spans="1:85" ht="28.5" customHeight="1" x14ac:dyDescent="0.15">
      <c r="A114" s="30"/>
      <c r="B114" s="210"/>
      <c r="C114" s="200"/>
      <c r="D114" s="200"/>
      <c r="E114" s="200"/>
      <c r="F114" s="200"/>
      <c r="G114" s="200"/>
      <c r="H114" s="201"/>
      <c r="I114" s="30"/>
      <c r="J114" s="30"/>
      <c r="K114" s="398" t="s">
        <v>74</v>
      </c>
      <c r="L114" s="398"/>
      <c r="M114" s="398"/>
      <c r="N114" s="398"/>
      <c r="O114" s="398"/>
      <c r="P114" s="398"/>
      <c r="Q114" s="398"/>
      <c r="R114" s="398"/>
      <c r="S114" s="398"/>
      <c r="T114" s="398"/>
      <c r="U114" s="398"/>
      <c r="V114" s="398"/>
      <c r="W114" s="398"/>
      <c r="X114" s="398"/>
      <c r="Y114" s="398"/>
      <c r="Z114" s="398"/>
      <c r="AA114" s="398"/>
      <c r="AB114" s="398"/>
      <c r="AC114" s="398"/>
      <c r="AD114" s="398"/>
      <c r="AE114" s="398"/>
      <c r="AF114" s="398"/>
      <c r="AG114" s="398"/>
      <c r="AH114" s="398"/>
      <c r="AI114" s="398"/>
      <c r="AJ114" s="398"/>
      <c r="AK114" s="398"/>
      <c r="AL114" s="30"/>
      <c r="AM114" s="30"/>
      <c r="AN114" s="30"/>
      <c r="AO114" s="30"/>
      <c r="AP114" s="30"/>
      <c r="AQ114" s="30"/>
      <c r="AR114" s="30"/>
      <c r="AS114" s="30"/>
      <c r="AT114" s="30"/>
      <c r="AU114" s="30"/>
      <c r="AV114" s="30"/>
      <c r="AW114" s="30"/>
      <c r="AX114" s="30"/>
      <c r="AY114" s="30"/>
      <c r="AZ114" s="30"/>
      <c r="BA114" s="30"/>
      <c r="BB114" s="30"/>
      <c r="BC114" s="30"/>
      <c r="BD114" s="30"/>
      <c r="BE114" s="30"/>
      <c r="BF114" s="30"/>
      <c r="BG114" s="30"/>
      <c r="BH114" s="30"/>
      <c r="BI114" s="30"/>
      <c r="BJ114" s="30"/>
      <c r="BK114" s="30"/>
      <c r="BL114" s="30"/>
      <c r="BM114" s="30"/>
      <c r="BN114" s="30"/>
      <c r="BO114" s="30"/>
      <c r="BP114" s="30"/>
      <c r="BQ114" s="30"/>
      <c r="BR114" s="30"/>
      <c r="BS114" s="30"/>
      <c r="BT114" s="30"/>
      <c r="BU114" s="30"/>
      <c r="BV114" s="30"/>
      <c r="BW114" s="30"/>
      <c r="BX114" s="30"/>
      <c r="BY114" s="30"/>
      <c r="BZ114" s="30"/>
      <c r="CA114" s="30"/>
      <c r="CB114" s="30"/>
      <c r="CC114" s="30"/>
      <c r="CD114" s="30"/>
      <c r="CE114" s="30"/>
      <c r="CF114" s="30"/>
      <c r="CG114" s="30"/>
    </row>
    <row r="115" spans="1:85" ht="15" customHeight="1" x14ac:dyDescent="0.15">
      <c r="A115" s="30"/>
      <c r="B115" s="210"/>
      <c r="C115" s="200"/>
      <c r="D115" s="200"/>
      <c r="E115" s="200"/>
      <c r="F115" s="200"/>
      <c r="G115" s="200"/>
      <c r="H115" s="201"/>
      <c r="I115" s="30"/>
      <c r="J115" s="30"/>
      <c r="K115" s="30"/>
      <c r="L115" s="30"/>
      <c r="M115" s="30"/>
      <c r="N115" s="30"/>
      <c r="O115" s="30"/>
      <c r="P115" s="30"/>
      <c r="Q115" s="30"/>
      <c r="R115" s="30"/>
      <c r="S115" s="30"/>
      <c r="T115" s="30"/>
      <c r="U115" s="30"/>
      <c r="V115" s="30"/>
      <c r="W115" s="30"/>
      <c r="X115" s="30"/>
      <c r="Y115" s="30"/>
      <c r="Z115" s="30"/>
      <c r="AA115" s="30"/>
      <c r="AB115" s="30"/>
      <c r="AC115" s="30"/>
      <c r="AD115" s="30"/>
      <c r="AE115" s="30"/>
      <c r="AF115" s="30"/>
      <c r="AG115" s="30"/>
      <c r="AH115" s="30"/>
      <c r="AI115" s="30"/>
      <c r="AJ115" s="30"/>
      <c r="AK115" s="30"/>
      <c r="AL115" s="30"/>
      <c r="AM115" s="30"/>
      <c r="AN115" s="30"/>
      <c r="AO115" s="30"/>
      <c r="AP115" s="30"/>
      <c r="AQ115" s="30"/>
      <c r="AR115" s="30"/>
      <c r="AS115" s="30"/>
      <c r="AT115" s="30"/>
      <c r="AU115" s="30"/>
      <c r="AV115" s="30"/>
      <c r="AW115" s="30"/>
      <c r="AX115" s="30"/>
      <c r="AY115" s="30"/>
      <c r="AZ115" s="30"/>
      <c r="BA115" s="30"/>
      <c r="BB115" s="30"/>
      <c r="BC115" s="30"/>
      <c r="BD115" s="30"/>
      <c r="BE115" s="30"/>
      <c r="BF115" s="30"/>
      <c r="BG115" s="30"/>
      <c r="BH115" s="30"/>
      <c r="BI115" s="30"/>
      <c r="BJ115" s="30"/>
      <c r="BK115" s="30"/>
      <c r="BL115" s="30"/>
      <c r="BM115" s="30"/>
      <c r="BN115" s="30"/>
      <c r="BO115" s="30"/>
      <c r="BP115" s="30"/>
      <c r="BQ115" s="30"/>
      <c r="BR115" s="30"/>
      <c r="BS115" s="30"/>
      <c r="BT115" s="30"/>
      <c r="BU115" s="30"/>
      <c r="BV115" s="30"/>
      <c r="BW115" s="30"/>
      <c r="BX115" s="30"/>
      <c r="BY115" s="30"/>
      <c r="BZ115" s="30"/>
      <c r="CA115" s="30"/>
      <c r="CB115" s="30"/>
      <c r="CC115" s="30"/>
      <c r="CD115" s="30"/>
      <c r="CE115" s="30"/>
      <c r="CF115" s="30"/>
      <c r="CG115" s="30"/>
    </row>
    <row r="116" spans="1:85" ht="6" customHeight="1" thickBot="1" x14ac:dyDescent="0.2">
      <c r="A116" s="30"/>
      <c r="B116" s="210"/>
      <c r="C116" s="200"/>
      <c r="D116" s="200"/>
      <c r="E116" s="200"/>
      <c r="F116" s="200"/>
      <c r="G116" s="200"/>
      <c r="H116" s="201"/>
      <c r="I116" s="30"/>
      <c r="J116" s="207"/>
      <c r="K116" s="208"/>
      <c r="L116" s="208"/>
      <c r="M116" s="208"/>
      <c r="N116" s="208"/>
      <c r="O116" s="208"/>
      <c r="P116" s="208"/>
      <c r="Q116" s="208"/>
      <c r="R116" s="208"/>
      <c r="S116" s="208"/>
      <c r="T116" s="208"/>
      <c r="U116" s="208"/>
      <c r="V116" s="208"/>
      <c r="W116" s="208"/>
      <c r="X116" s="208"/>
      <c r="Y116" s="208"/>
      <c r="Z116" s="208"/>
      <c r="AA116" s="208"/>
      <c r="AB116" s="208"/>
      <c r="AC116" s="208"/>
      <c r="AD116" s="208"/>
      <c r="AE116" s="208"/>
      <c r="AF116" s="208"/>
      <c r="AG116" s="208"/>
      <c r="AH116" s="208"/>
      <c r="AI116" s="208"/>
      <c r="AJ116" s="208"/>
      <c r="AK116" s="208"/>
      <c r="AL116" s="208"/>
      <c r="AM116" s="209"/>
      <c r="AN116" s="30"/>
      <c r="AO116" s="30"/>
      <c r="AP116" s="30"/>
      <c r="AQ116" s="30"/>
      <c r="AR116" s="30"/>
      <c r="AS116" s="30"/>
      <c r="AT116" s="30"/>
      <c r="AU116" s="30"/>
      <c r="AV116" s="30"/>
      <c r="AW116" s="30"/>
      <c r="AX116" s="30"/>
      <c r="AY116" s="30"/>
      <c r="AZ116" s="30"/>
      <c r="BA116" s="30"/>
      <c r="BB116" s="30"/>
      <c r="BC116" s="30"/>
      <c r="BD116" s="30"/>
      <c r="BE116" s="30"/>
      <c r="BF116" s="30"/>
      <c r="BG116" s="30"/>
      <c r="BH116" s="30"/>
      <c r="BI116" s="30"/>
      <c r="BJ116" s="30"/>
      <c r="BK116" s="30"/>
      <c r="BL116" s="30"/>
      <c r="BM116" s="30"/>
      <c r="BN116" s="30"/>
      <c r="BO116" s="30"/>
      <c r="BP116" s="30"/>
      <c r="BQ116" s="30"/>
      <c r="BR116" s="30"/>
      <c r="BS116" s="30"/>
      <c r="BT116" s="30"/>
      <c r="BU116" s="30"/>
      <c r="BV116" s="30"/>
      <c r="BW116" s="30"/>
      <c r="BX116" s="30"/>
      <c r="BY116" s="30"/>
      <c r="BZ116" s="30"/>
      <c r="CA116" s="30"/>
      <c r="CB116" s="30"/>
      <c r="CC116" s="30"/>
      <c r="CD116" s="30"/>
      <c r="CE116" s="30"/>
      <c r="CF116" s="30"/>
      <c r="CG116" s="30"/>
    </row>
    <row r="117" spans="1:85" ht="20.100000000000001" customHeight="1" x14ac:dyDescent="0.15">
      <c r="A117" s="30"/>
      <c r="B117" s="210"/>
      <c r="C117" s="200"/>
      <c r="D117" s="200"/>
      <c r="E117" s="200"/>
      <c r="F117" s="200"/>
      <c r="G117" s="200"/>
      <c r="H117" s="201"/>
      <c r="I117" s="30"/>
      <c r="J117" s="210"/>
      <c r="K117" s="212" t="s">
        <v>29</v>
      </c>
      <c r="L117" s="200"/>
      <c r="M117" s="200"/>
      <c r="N117" s="200"/>
      <c r="O117" s="219" t="s">
        <v>30</v>
      </c>
      <c r="P117" s="200"/>
      <c r="Q117" s="200"/>
      <c r="R117" s="220"/>
      <c r="S117" s="205"/>
      <c r="T117" s="220" t="s">
        <v>582</v>
      </c>
      <c r="U117" s="220"/>
      <c r="V117" s="221"/>
      <c r="W117" s="205"/>
      <c r="X117" s="220" t="s">
        <v>583</v>
      </c>
      <c r="Y117" s="220"/>
      <c r="Z117" s="205"/>
      <c r="AA117" s="220" t="s">
        <v>2</v>
      </c>
      <c r="AB117" s="220"/>
      <c r="AC117" s="220"/>
      <c r="AD117" s="372"/>
      <c r="AE117" s="373"/>
      <c r="AF117" s="373"/>
      <c r="AG117" s="373"/>
      <c r="AH117" s="373"/>
      <c r="AI117" s="373"/>
      <c r="AJ117" s="373"/>
      <c r="AK117" s="374"/>
      <c r="AL117" s="220" t="s">
        <v>13</v>
      </c>
      <c r="AM117" s="201"/>
      <c r="AN117" s="30"/>
      <c r="AO117" s="30"/>
      <c r="AP117" s="30"/>
      <c r="AQ117" s="31" t="b">
        <v>0</v>
      </c>
      <c r="AR117" s="31" t="b">
        <v>0</v>
      </c>
      <c r="AS117" s="31" t="b">
        <v>0</v>
      </c>
      <c r="AT117" s="31">
        <f>AD117</f>
        <v>0</v>
      </c>
      <c r="AU117" s="30"/>
      <c r="AV117" s="30"/>
      <c r="AW117" s="30"/>
      <c r="AX117" s="30"/>
      <c r="AY117" s="30"/>
      <c r="AZ117" s="30"/>
      <c r="BA117" s="30"/>
      <c r="BB117" s="30"/>
      <c r="BC117" s="30"/>
      <c r="BD117" s="30"/>
      <c r="BE117" s="30"/>
      <c r="BF117" s="30"/>
      <c r="BG117" s="30"/>
      <c r="BH117" s="30"/>
      <c r="BI117" s="30"/>
      <c r="BJ117" s="30"/>
      <c r="BK117" s="30"/>
      <c r="BL117" s="30"/>
      <c r="BM117" s="30"/>
      <c r="BN117" s="30"/>
      <c r="BO117" s="30"/>
      <c r="BP117" s="30"/>
      <c r="BQ117" s="30"/>
      <c r="BR117" s="30"/>
      <c r="BS117" s="30"/>
      <c r="BT117" s="30"/>
      <c r="BU117" s="30"/>
      <c r="BV117" s="30"/>
      <c r="BW117" s="30"/>
      <c r="BX117" s="30"/>
      <c r="BY117" s="30"/>
      <c r="BZ117" s="30"/>
      <c r="CA117" s="30"/>
      <c r="CB117" s="30"/>
      <c r="CC117" s="30"/>
      <c r="CD117" s="30"/>
      <c r="CE117" s="30"/>
      <c r="CF117" s="30"/>
      <c r="CG117" s="30"/>
    </row>
    <row r="118" spans="1:85" ht="20.100000000000001" customHeight="1" thickBot="1" x14ac:dyDescent="0.2">
      <c r="A118" s="30"/>
      <c r="B118" s="210"/>
      <c r="C118" s="200"/>
      <c r="D118" s="200"/>
      <c r="E118" s="200"/>
      <c r="F118" s="200"/>
      <c r="G118" s="200"/>
      <c r="H118" s="201"/>
      <c r="I118" s="30"/>
      <c r="J118" s="210"/>
      <c r="K118" s="212"/>
      <c r="L118" s="200"/>
      <c r="M118" s="200"/>
      <c r="N118" s="200"/>
      <c r="O118" s="219" t="s">
        <v>577</v>
      </c>
      <c r="P118" s="200"/>
      <c r="Q118" s="200"/>
      <c r="R118" s="220"/>
      <c r="S118" s="205"/>
      <c r="T118" s="220" t="s">
        <v>582</v>
      </c>
      <c r="U118" s="220"/>
      <c r="V118" s="220"/>
      <c r="W118" s="205"/>
      <c r="X118" s="220" t="s">
        <v>583</v>
      </c>
      <c r="Y118" s="220"/>
      <c r="Z118" s="205"/>
      <c r="AA118" s="220" t="s">
        <v>584</v>
      </c>
      <c r="AB118" s="220"/>
      <c r="AC118" s="220"/>
      <c r="AD118" s="220"/>
      <c r="AE118" s="205"/>
      <c r="AF118" s="220" t="s">
        <v>585</v>
      </c>
      <c r="AG118" s="220"/>
      <c r="AH118" s="220"/>
      <c r="AI118" s="220"/>
      <c r="AJ118" s="220"/>
      <c r="AK118" s="220"/>
      <c r="AL118" s="220"/>
      <c r="AM118" s="201"/>
      <c r="AN118" s="30"/>
      <c r="AO118" s="30"/>
      <c r="AP118" s="30"/>
      <c r="AQ118" s="31" t="b">
        <v>0</v>
      </c>
      <c r="AR118" s="31" t="b">
        <v>0</v>
      </c>
      <c r="AS118" s="31" t="b">
        <v>0</v>
      </c>
      <c r="AT118" s="31" t="b">
        <v>0</v>
      </c>
      <c r="AU118" s="30"/>
      <c r="AV118" s="30"/>
      <c r="AW118" s="30"/>
      <c r="AX118" s="30"/>
      <c r="AY118" s="30"/>
      <c r="AZ118" s="30"/>
      <c r="BA118" s="30"/>
      <c r="BB118" s="30"/>
      <c r="BC118" s="30"/>
      <c r="BD118" s="30"/>
      <c r="BE118" s="30"/>
      <c r="BF118" s="30"/>
      <c r="BG118" s="30"/>
      <c r="BH118" s="30"/>
      <c r="BI118" s="30"/>
      <c r="BJ118" s="30"/>
      <c r="BK118" s="30"/>
      <c r="BL118" s="30"/>
      <c r="BM118" s="30"/>
      <c r="BN118" s="30"/>
      <c r="BO118" s="30"/>
      <c r="BP118" s="30"/>
      <c r="BQ118" s="30"/>
      <c r="BR118" s="30"/>
      <c r="BS118" s="30"/>
      <c r="BT118" s="30"/>
      <c r="BU118" s="30"/>
      <c r="BV118" s="30"/>
      <c r="BW118" s="30"/>
      <c r="BX118" s="30"/>
      <c r="BY118" s="30"/>
      <c r="BZ118" s="30"/>
      <c r="CA118" s="30"/>
      <c r="CB118" s="30"/>
      <c r="CC118" s="30"/>
      <c r="CD118" s="30"/>
      <c r="CE118" s="30"/>
      <c r="CF118" s="30"/>
      <c r="CG118" s="30"/>
    </row>
    <row r="119" spans="1:85" ht="18" customHeight="1" x14ac:dyDescent="0.15">
      <c r="A119" s="30"/>
      <c r="B119" s="210"/>
      <c r="C119" s="200"/>
      <c r="D119" s="200"/>
      <c r="E119" s="200"/>
      <c r="F119" s="200"/>
      <c r="G119" s="200"/>
      <c r="H119" s="201"/>
      <c r="I119" s="30"/>
      <c r="J119" s="210"/>
      <c r="K119" s="212"/>
      <c r="L119" s="200"/>
      <c r="M119" s="200"/>
      <c r="N119" s="200"/>
      <c r="O119" s="219"/>
      <c r="P119" s="200"/>
      <c r="Q119" s="200"/>
      <c r="R119" s="220"/>
      <c r="S119" s="205"/>
      <c r="T119" s="220" t="s">
        <v>579</v>
      </c>
      <c r="U119" s="220"/>
      <c r="V119" s="220"/>
      <c r="W119" s="375"/>
      <c r="X119" s="399"/>
      <c r="Y119" s="399"/>
      <c r="Z119" s="399"/>
      <c r="AA119" s="399"/>
      <c r="AB119" s="399"/>
      <c r="AC119" s="399"/>
      <c r="AD119" s="399"/>
      <c r="AE119" s="399"/>
      <c r="AF119" s="399"/>
      <c r="AG119" s="399"/>
      <c r="AH119" s="399"/>
      <c r="AI119" s="399"/>
      <c r="AJ119" s="399"/>
      <c r="AK119" s="376"/>
      <c r="AL119" s="220" t="s">
        <v>586</v>
      </c>
      <c r="AM119" s="201"/>
      <c r="AN119" s="30"/>
      <c r="AO119" s="30"/>
      <c r="AP119" s="30"/>
      <c r="AQ119" s="31" t="b">
        <v>0</v>
      </c>
      <c r="AR119" s="31">
        <f>W119</f>
        <v>0</v>
      </c>
      <c r="AS119" s="32"/>
      <c r="AT119" s="30"/>
      <c r="AU119" s="30"/>
      <c r="AV119" s="30"/>
      <c r="AW119" s="30"/>
      <c r="AX119" s="30"/>
      <c r="AY119" s="30"/>
      <c r="AZ119" s="30"/>
      <c r="BA119" s="30"/>
      <c r="BB119" s="30"/>
      <c r="BC119" s="30"/>
      <c r="BD119" s="30"/>
      <c r="BE119" s="30"/>
      <c r="BF119" s="30"/>
      <c r="BG119" s="30"/>
      <c r="BH119" s="30"/>
      <c r="BI119" s="30"/>
      <c r="BJ119" s="30"/>
      <c r="BK119" s="30"/>
      <c r="BL119" s="30"/>
      <c r="BM119" s="30"/>
      <c r="BN119" s="30"/>
      <c r="BO119" s="30"/>
      <c r="BP119" s="30"/>
      <c r="BQ119" s="30"/>
      <c r="BR119" s="30"/>
      <c r="BS119" s="30"/>
      <c r="BT119" s="30"/>
      <c r="BU119" s="30"/>
      <c r="BV119" s="30"/>
      <c r="BW119" s="30"/>
      <c r="BX119" s="30"/>
      <c r="BY119" s="30"/>
      <c r="BZ119" s="30"/>
      <c r="CA119" s="30"/>
      <c r="CB119" s="30"/>
      <c r="CC119" s="30"/>
      <c r="CD119" s="30"/>
      <c r="CE119" s="30"/>
      <c r="CF119" s="30"/>
      <c r="CG119" s="30"/>
    </row>
    <row r="120" spans="1:85" ht="6" customHeight="1" thickBot="1" x14ac:dyDescent="0.2">
      <c r="A120" s="30"/>
      <c r="B120" s="210"/>
      <c r="C120" s="200"/>
      <c r="D120" s="200"/>
      <c r="E120" s="200"/>
      <c r="F120" s="200"/>
      <c r="G120" s="200"/>
      <c r="H120" s="201"/>
      <c r="I120" s="30"/>
      <c r="J120" s="210"/>
      <c r="K120" s="212"/>
      <c r="L120" s="200"/>
      <c r="M120" s="200"/>
      <c r="N120" s="200"/>
      <c r="O120" s="219"/>
      <c r="P120" s="200"/>
      <c r="Q120" s="200"/>
      <c r="R120" s="220"/>
      <c r="S120" s="220"/>
      <c r="T120" s="220"/>
      <c r="U120" s="220"/>
      <c r="V120" s="220"/>
      <c r="W120" s="220"/>
      <c r="X120" s="220"/>
      <c r="Y120" s="220"/>
      <c r="Z120" s="220"/>
      <c r="AA120" s="220"/>
      <c r="AB120" s="220"/>
      <c r="AC120" s="220"/>
      <c r="AD120" s="220"/>
      <c r="AE120" s="220"/>
      <c r="AF120" s="220"/>
      <c r="AG120" s="220"/>
      <c r="AH120" s="220"/>
      <c r="AI120" s="220"/>
      <c r="AJ120" s="220"/>
      <c r="AK120" s="220"/>
      <c r="AL120" s="220"/>
      <c r="AM120" s="201"/>
      <c r="AN120" s="30"/>
      <c r="AO120" s="30"/>
      <c r="AP120" s="30"/>
      <c r="AQ120" s="31"/>
      <c r="AR120" s="31"/>
      <c r="AS120" s="31"/>
      <c r="AT120" s="30"/>
      <c r="AU120" s="30"/>
      <c r="AV120" s="30"/>
      <c r="AW120" s="30"/>
      <c r="AX120" s="30"/>
      <c r="AY120" s="30"/>
      <c r="AZ120" s="30"/>
      <c r="BA120" s="30"/>
      <c r="BB120" s="30"/>
      <c r="BC120" s="30"/>
      <c r="BD120" s="30"/>
      <c r="BE120" s="30"/>
      <c r="BF120" s="30"/>
      <c r="BG120" s="30"/>
      <c r="BH120" s="30"/>
      <c r="BI120" s="30"/>
      <c r="BJ120" s="30"/>
      <c r="BK120" s="30"/>
      <c r="BL120" s="30"/>
      <c r="BM120" s="30"/>
      <c r="BN120" s="30"/>
      <c r="BO120" s="30"/>
      <c r="BP120" s="30"/>
      <c r="BQ120" s="30"/>
      <c r="BR120" s="30"/>
      <c r="BS120" s="30"/>
      <c r="BT120" s="30"/>
      <c r="BU120" s="30"/>
      <c r="BV120" s="30"/>
      <c r="BW120" s="30"/>
      <c r="BX120" s="30"/>
      <c r="BY120" s="30"/>
      <c r="BZ120" s="30"/>
      <c r="CA120" s="30"/>
      <c r="CB120" s="30"/>
      <c r="CC120" s="30"/>
      <c r="CD120" s="30"/>
      <c r="CE120" s="30"/>
      <c r="CF120" s="30"/>
      <c r="CG120" s="30"/>
    </row>
    <row r="121" spans="1:85" ht="20.100000000000001" customHeight="1" x14ac:dyDescent="0.15">
      <c r="A121" s="30"/>
      <c r="B121" s="210"/>
      <c r="C121" s="200"/>
      <c r="D121" s="200"/>
      <c r="E121" s="200"/>
      <c r="F121" s="200"/>
      <c r="G121" s="200"/>
      <c r="H121" s="201"/>
      <c r="I121" s="30"/>
      <c r="J121" s="211"/>
      <c r="K121" s="200"/>
      <c r="L121" s="200"/>
      <c r="M121" s="200"/>
      <c r="N121" s="200"/>
      <c r="O121" s="219" t="s">
        <v>75</v>
      </c>
      <c r="P121" s="200"/>
      <c r="Q121" s="200"/>
      <c r="R121" s="220"/>
      <c r="S121" s="205"/>
      <c r="T121" s="220" t="s">
        <v>76</v>
      </c>
      <c r="U121" s="220"/>
      <c r="V121" s="220"/>
      <c r="W121" s="205"/>
      <c r="X121" s="220" t="s">
        <v>77</v>
      </c>
      <c r="Y121" s="220"/>
      <c r="Z121" s="205"/>
      <c r="AA121" s="220" t="s">
        <v>2</v>
      </c>
      <c r="AB121" s="220"/>
      <c r="AC121" s="220"/>
      <c r="AD121" s="372"/>
      <c r="AE121" s="373"/>
      <c r="AF121" s="373"/>
      <c r="AG121" s="373"/>
      <c r="AH121" s="373"/>
      <c r="AI121" s="373"/>
      <c r="AJ121" s="373"/>
      <c r="AK121" s="374"/>
      <c r="AL121" s="220" t="s">
        <v>13</v>
      </c>
      <c r="AM121" s="201"/>
      <c r="AN121" s="30"/>
      <c r="AO121" s="30"/>
      <c r="AP121" s="30"/>
      <c r="AQ121" s="31" t="b">
        <v>0</v>
      </c>
      <c r="AR121" s="31" t="b">
        <v>0</v>
      </c>
      <c r="AS121" s="31" t="b">
        <v>0</v>
      </c>
      <c r="AT121" s="31">
        <f>AD121</f>
        <v>0</v>
      </c>
      <c r="AU121" s="30"/>
      <c r="AV121" s="30"/>
      <c r="AW121" s="30"/>
      <c r="AX121" s="30"/>
      <c r="AY121" s="30"/>
      <c r="AZ121" s="30"/>
      <c r="BA121" s="30"/>
      <c r="BB121" s="30"/>
      <c r="BC121" s="30"/>
      <c r="BD121" s="30"/>
      <c r="BE121" s="30"/>
      <c r="BF121" s="30"/>
      <c r="BG121" s="30"/>
      <c r="BH121" s="30"/>
      <c r="BI121" s="30"/>
      <c r="BJ121" s="30"/>
      <c r="BK121" s="30"/>
      <c r="BL121" s="30"/>
      <c r="BM121" s="30"/>
      <c r="BN121" s="30"/>
      <c r="BO121" s="30"/>
      <c r="BP121" s="30"/>
      <c r="BQ121" s="30"/>
      <c r="BR121" s="30"/>
      <c r="BS121" s="30"/>
      <c r="BT121" s="30"/>
      <c r="BU121" s="30"/>
      <c r="BV121" s="30"/>
      <c r="BW121" s="30"/>
      <c r="BX121" s="30"/>
      <c r="BY121" s="30"/>
      <c r="BZ121" s="30"/>
      <c r="CA121" s="30"/>
      <c r="CB121" s="30"/>
      <c r="CC121" s="30"/>
      <c r="CD121" s="30"/>
      <c r="CE121" s="30"/>
      <c r="CF121" s="30"/>
      <c r="CG121" s="30"/>
    </row>
    <row r="122" spans="1:85" ht="6" customHeight="1" thickBot="1" x14ac:dyDescent="0.2">
      <c r="A122" s="30"/>
      <c r="B122" s="210"/>
      <c r="C122" s="200"/>
      <c r="D122" s="200"/>
      <c r="E122" s="200"/>
      <c r="F122" s="200"/>
      <c r="G122" s="200"/>
      <c r="H122" s="201"/>
      <c r="I122" s="30"/>
      <c r="J122" s="211"/>
      <c r="K122" s="200"/>
      <c r="L122" s="200"/>
      <c r="M122" s="200"/>
      <c r="N122" s="200"/>
      <c r="O122" s="200"/>
      <c r="P122" s="200"/>
      <c r="Q122" s="200"/>
      <c r="R122" s="220"/>
      <c r="S122" s="220"/>
      <c r="T122" s="220"/>
      <c r="U122" s="220"/>
      <c r="V122" s="220"/>
      <c r="W122" s="220"/>
      <c r="X122" s="220"/>
      <c r="Y122" s="220"/>
      <c r="Z122" s="220"/>
      <c r="AA122" s="220"/>
      <c r="AB122" s="220"/>
      <c r="AC122" s="220"/>
      <c r="AD122" s="220"/>
      <c r="AE122" s="220"/>
      <c r="AF122" s="220"/>
      <c r="AG122" s="220"/>
      <c r="AH122" s="220"/>
      <c r="AI122" s="220"/>
      <c r="AJ122" s="220"/>
      <c r="AK122" s="220"/>
      <c r="AL122" s="220"/>
      <c r="AM122" s="201"/>
      <c r="AN122" s="30"/>
      <c r="AO122" s="30"/>
      <c r="AP122" s="30"/>
      <c r="AQ122" s="31"/>
      <c r="AR122" s="31"/>
      <c r="AS122" s="30"/>
      <c r="AT122" s="30"/>
      <c r="AU122" s="30"/>
      <c r="AV122" s="30"/>
      <c r="AW122" s="30"/>
      <c r="AX122" s="30"/>
      <c r="AY122" s="30"/>
      <c r="AZ122" s="30"/>
      <c r="BA122" s="30"/>
      <c r="BB122" s="30"/>
      <c r="BC122" s="30"/>
      <c r="BD122" s="30"/>
      <c r="BE122" s="30"/>
      <c r="BF122" s="30"/>
      <c r="BG122" s="30"/>
      <c r="BH122" s="30"/>
      <c r="BI122" s="30"/>
      <c r="BJ122" s="30"/>
      <c r="BK122" s="30"/>
      <c r="BL122" s="30"/>
      <c r="BM122" s="30"/>
      <c r="BN122" s="30"/>
      <c r="BO122" s="30"/>
      <c r="BP122" s="30"/>
      <c r="BQ122" s="30"/>
      <c r="BR122" s="30"/>
      <c r="BS122" s="30"/>
      <c r="BT122" s="30"/>
      <c r="BU122" s="30"/>
      <c r="BV122" s="30"/>
      <c r="BW122" s="30"/>
      <c r="BX122" s="30"/>
      <c r="BY122" s="30"/>
      <c r="BZ122" s="30"/>
      <c r="CA122" s="30"/>
      <c r="CB122" s="30"/>
      <c r="CC122" s="30"/>
      <c r="CD122" s="30"/>
      <c r="CE122" s="30"/>
      <c r="CF122" s="30"/>
      <c r="CG122" s="30"/>
    </row>
    <row r="123" spans="1:85" ht="20.100000000000001" customHeight="1" x14ac:dyDescent="0.15">
      <c r="A123" s="30"/>
      <c r="B123" s="210"/>
      <c r="C123" s="200"/>
      <c r="D123" s="200"/>
      <c r="E123" s="200"/>
      <c r="F123" s="200"/>
      <c r="G123" s="200"/>
      <c r="H123" s="201"/>
      <c r="I123" s="30"/>
      <c r="J123" s="211"/>
      <c r="K123" s="200"/>
      <c r="L123" s="200"/>
      <c r="M123" s="200"/>
      <c r="N123" s="200"/>
      <c r="O123" s="200" t="s">
        <v>587</v>
      </c>
      <c r="P123" s="200"/>
      <c r="Q123" s="200"/>
      <c r="R123" s="220"/>
      <c r="S123" s="205"/>
      <c r="T123" s="220" t="s">
        <v>76</v>
      </c>
      <c r="U123" s="220"/>
      <c r="V123" s="220"/>
      <c r="W123" s="205"/>
      <c r="X123" s="220" t="s">
        <v>77</v>
      </c>
      <c r="Y123" s="220"/>
      <c r="Z123" s="205"/>
      <c r="AA123" s="220" t="s">
        <v>2</v>
      </c>
      <c r="AB123" s="220"/>
      <c r="AC123" s="220"/>
      <c r="AD123" s="372"/>
      <c r="AE123" s="373"/>
      <c r="AF123" s="373"/>
      <c r="AG123" s="373"/>
      <c r="AH123" s="373"/>
      <c r="AI123" s="373"/>
      <c r="AJ123" s="373"/>
      <c r="AK123" s="374"/>
      <c r="AL123" s="220" t="s">
        <v>13</v>
      </c>
      <c r="AM123" s="201"/>
      <c r="AN123" s="30"/>
      <c r="AO123" s="30"/>
      <c r="AP123" s="30"/>
      <c r="AQ123" s="31" t="b">
        <v>0</v>
      </c>
      <c r="AR123" s="31" t="b">
        <v>0</v>
      </c>
      <c r="AS123" s="31" t="b">
        <v>0</v>
      </c>
      <c r="AT123" s="31">
        <f>AD123</f>
        <v>0</v>
      </c>
      <c r="AU123" s="30"/>
      <c r="AV123" s="30"/>
      <c r="AW123" s="30"/>
      <c r="AX123" s="30"/>
      <c r="AY123" s="30"/>
      <c r="AZ123" s="30"/>
      <c r="BA123" s="30"/>
      <c r="BB123" s="30"/>
      <c r="BC123" s="30"/>
      <c r="BD123" s="30"/>
      <c r="BE123" s="30"/>
      <c r="BF123" s="30"/>
      <c r="BG123" s="30"/>
      <c r="BH123" s="30"/>
      <c r="BI123" s="30"/>
      <c r="BJ123" s="30"/>
      <c r="BK123" s="30"/>
      <c r="BL123" s="30"/>
      <c r="BM123" s="30"/>
      <c r="BN123" s="30"/>
      <c r="BO123" s="30"/>
      <c r="BP123" s="30"/>
      <c r="BQ123" s="30"/>
      <c r="BR123" s="30"/>
      <c r="BS123" s="30"/>
      <c r="BT123" s="30"/>
      <c r="BU123" s="30"/>
      <c r="BV123" s="30"/>
      <c r="BW123" s="30"/>
      <c r="BX123" s="30"/>
      <c r="BY123" s="30"/>
      <c r="BZ123" s="30"/>
      <c r="CA123" s="30"/>
      <c r="CB123" s="30"/>
      <c r="CC123" s="30"/>
      <c r="CD123" s="30"/>
      <c r="CE123" s="30"/>
      <c r="CF123" s="30"/>
      <c r="CG123" s="30"/>
    </row>
    <row r="124" spans="1:85" ht="6" customHeight="1" thickBot="1" x14ac:dyDescent="0.2">
      <c r="A124" s="30"/>
      <c r="B124" s="210"/>
      <c r="C124" s="200"/>
      <c r="D124" s="200"/>
      <c r="E124" s="200"/>
      <c r="F124" s="200"/>
      <c r="G124" s="200"/>
      <c r="H124" s="201"/>
      <c r="I124" s="30"/>
      <c r="J124" s="211"/>
      <c r="K124" s="200"/>
      <c r="L124" s="200"/>
      <c r="M124" s="200"/>
      <c r="N124" s="200"/>
      <c r="O124" s="200"/>
      <c r="P124" s="200"/>
      <c r="Q124" s="200"/>
      <c r="R124" s="220"/>
      <c r="S124" s="220"/>
      <c r="T124" s="220"/>
      <c r="U124" s="220"/>
      <c r="V124" s="220"/>
      <c r="W124" s="220"/>
      <c r="X124" s="220"/>
      <c r="Y124" s="220"/>
      <c r="Z124" s="220"/>
      <c r="AA124" s="220"/>
      <c r="AB124" s="220"/>
      <c r="AC124" s="220"/>
      <c r="AD124" s="220"/>
      <c r="AE124" s="220"/>
      <c r="AF124" s="220"/>
      <c r="AG124" s="220"/>
      <c r="AH124" s="220"/>
      <c r="AI124" s="220"/>
      <c r="AJ124" s="220"/>
      <c r="AK124" s="220"/>
      <c r="AL124" s="220"/>
      <c r="AM124" s="201"/>
      <c r="AN124" s="30"/>
      <c r="AO124" s="30"/>
      <c r="AP124" s="30"/>
      <c r="AQ124" s="31"/>
      <c r="AR124" s="31"/>
      <c r="AS124" s="30"/>
      <c r="AT124" s="30"/>
      <c r="AU124" s="30"/>
      <c r="AV124" s="30"/>
      <c r="AW124" s="30"/>
      <c r="AX124" s="30"/>
      <c r="AY124" s="30"/>
      <c r="AZ124" s="30"/>
      <c r="BA124" s="30"/>
      <c r="BB124" s="30"/>
      <c r="BC124" s="30"/>
      <c r="BD124" s="30"/>
      <c r="BE124" s="30"/>
      <c r="BF124" s="30"/>
      <c r="BG124" s="30"/>
      <c r="BH124" s="30"/>
      <c r="BI124" s="30"/>
      <c r="BJ124" s="30"/>
      <c r="BK124" s="30"/>
      <c r="BL124" s="30"/>
      <c r="BM124" s="30"/>
      <c r="BN124" s="30"/>
      <c r="BO124" s="30"/>
      <c r="BP124" s="30"/>
      <c r="BQ124" s="30"/>
      <c r="BR124" s="30"/>
      <c r="BS124" s="30"/>
      <c r="BT124" s="30"/>
      <c r="BU124" s="30"/>
      <c r="BV124" s="30"/>
      <c r="BW124" s="30"/>
      <c r="BX124" s="30"/>
      <c r="BY124" s="30"/>
      <c r="BZ124" s="30"/>
      <c r="CA124" s="30"/>
      <c r="CB124" s="30"/>
      <c r="CC124" s="30"/>
      <c r="CD124" s="30"/>
      <c r="CE124" s="30"/>
      <c r="CF124" s="30"/>
      <c r="CG124" s="30"/>
    </row>
    <row r="125" spans="1:85" ht="20.100000000000001" customHeight="1" x14ac:dyDescent="0.15">
      <c r="A125" s="30"/>
      <c r="B125" s="210"/>
      <c r="C125" s="200"/>
      <c r="D125" s="200"/>
      <c r="E125" s="200"/>
      <c r="F125" s="200"/>
      <c r="G125" s="200"/>
      <c r="H125" s="201"/>
      <c r="I125" s="30"/>
      <c r="J125" s="210"/>
      <c r="K125" s="200"/>
      <c r="L125" s="200"/>
      <c r="M125" s="200"/>
      <c r="N125" s="200"/>
      <c r="O125" s="219" t="s">
        <v>78</v>
      </c>
      <c r="P125" s="200"/>
      <c r="Q125" s="200"/>
      <c r="R125" s="220"/>
      <c r="S125" s="205"/>
      <c r="T125" s="220" t="s">
        <v>77</v>
      </c>
      <c r="U125" s="220"/>
      <c r="V125" s="220"/>
      <c r="W125" s="205"/>
      <c r="X125" s="220" t="s">
        <v>2</v>
      </c>
      <c r="Y125" s="220"/>
      <c r="Z125" s="220"/>
      <c r="AA125" s="372"/>
      <c r="AB125" s="373"/>
      <c r="AC125" s="373"/>
      <c r="AD125" s="373"/>
      <c r="AE125" s="373"/>
      <c r="AF125" s="373"/>
      <c r="AG125" s="373"/>
      <c r="AH125" s="373"/>
      <c r="AI125" s="373"/>
      <c r="AJ125" s="373"/>
      <c r="AK125" s="374"/>
      <c r="AL125" s="220" t="s">
        <v>13</v>
      </c>
      <c r="AM125" s="201"/>
      <c r="AN125" s="30"/>
      <c r="AO125" s="30"/>
      <c r="AP125" s="30"/>
      <c r="AQ125" s="31" t="b">
        <v>0</v>
      </c>
      <c r="AR125" s="31" t="b">
        <v>0</v>
      </c>
      <c r="AS125" s="31">
        <f>AA125</f>
        <v>0</v>
      </c>
      <c r="AT125" s="30"/>
      <c r="AU125" s="30"/>
      <c r="AV125" s="30"/>
      <c r="AW125" s="30"/>
      <c r="AX125" s="30"/>
      <c r="AY125" s="30"/>
      <c r="AZ125" s="30"/>
      <c r="BA125" s="30"/>
      <c r="BB125" s="30"/>
      <c r="BC125" s="30"/>
      <c r="BD125" s="30"/>
      <c r="BE125" s="30"/>
      <c r="BF125" s="30"/>
      <c r="BG125" s="30"/>
      <c r="BH125" s="30"/>
      <c r="BI125" s="30"/>
      <c r="BJ125" s="30"/>
      <c r="BK125" s="30"/>
      <c r="BL125" s="30"/>
      <c r="BM125" s="30"/>
      <c r="BN125" s="30"/>
      <c r="BO125" s="30"/>
      <c r="BP125" s="30"/>
      <c r="BQ125" s="30"/>
      <c r="BR125" s="30"/>
      <c r="BS125" s="30"/>
      <c r="BT125" s="30"/>
      <c r="BU125" s="30"/>
      <c r="BV125" s="30"/>
      <c r="BW125" s="30"/>
      <c r="BX125" s="30"/>
      <c r="BY125" s="30"/>
      <c r="BZ125" s="30"/>
      <c r="CA125" s="30"/>
      <c r="CB125" s="30"/>
      <c r="CC125" s="30"/>
      <c r="CD125" s="30"/>
      <c r="CE125" s="30"/>
      <c r="CF125" s="30"/>
      <c r="CG125" s="30"/>
    </row>
    <row r="126" spans="1:85" ht="6" customHeight="1" x14ac:dyDescent="0.15">
      <c r="A126" s="30"/>
      <c r="B126" s="210"/>
      <c r="C126" s="200"/>
      <c r="D126" s="200"/>
      <c r="E126" s="200"/>
      <c r="F126" s="200"/>
      <c r="G126" s="200"/>
      <c r="H126" s="201"/>
      <c r="I126" s="30"/>
      <c r="J126" s="202"/>
      <c r="K126" s="203"/>
      <c r="L126" s="203"/>
      <c r="M126" s="203"/>
      <c r="N126" s="203"/>
      <c r="O126" s="203"/>
      <c r="P126" s="203"/>
      <c r="Q126" s="203"/>
      <c r="R126" s="222"/>
      <c r="S126" s="222"/>
      <c r="T126" s="222"/>
      <c r="U126" s="222"/>
      <c r="V126" s="222"/>
      <c r="W126" s="222"/>
      <c r="X126" s="222"/>
      <c r="Y126" s="222"/>
      <c r="Z126" s="222"/>
      <c r="AA126" s="222"/>
      <c r="AB126" s="222"/>
      <c r="AC126" s="222"/>
      <c r="AD126" s="222"/>
      <c r="AE126" s="222"/>
      <c r="AF126" s="222"/>
      <c r="AG126" s="222"/>
      <c r="AH126" s="222"/>
      <c r="AI126" s="222"/>
      <c r="AJ126" s="222"/>
      <c r="AK126" s="222"/>
      <c r="AL126" s="222"/>
      <c r="AM126" s="204"/>
      <c r="AN126" s="30"/>
      <c r="AO126" s="30"/>
      <c r="AP126" s="30"/>
      <c r="AQ126" s="30"/>
      <c r="AR126" s="30"/>
      <c r="AS126" s="30"/>
      <c r="AT126" s="30"/>
      <c r="AU126" s="30"/>
      <c r="AV126" s="30"/>
      <c r="AW126" s="30"/>
      <c r="AX126" s="30"/>
      <c r="AY126" s="30"/>
      <c r="AZ126" s="30"/>
      <c r="BA126" s="30"/>
      <c r="BB126" s="30"/>
      <c r="BC126" s="30"/>
      <c r="BD126" s="30"/>
      <c r="BE126" s="30"/>
      <c r="BF126" s="30"/>
      <c r="BG126" s="30"/>
      <c r="BH126" s="30"/>
      <c r="BI126" s="30"/>
      <c r="BJ126" s="30"/>
      <c r="BK126" s="30"/>
      <c r="BL126" s="30"/>
      <c r="BM126" s="30"/>
      <c r="BN126" s="30"/>
      <c r="BO126" s="30"/>
      <c r="BP126" s="30"/>
      <c r="BQ126" s="30"/>
      <c r="BR126" s="30"/>
      <c r="BS126" s="30"/>
      <c r="BT126" s="30"/>
      <c r="BU126" s="30"/>
      <c r="BV126" s="30"/>
      <c r="BW126" s="30"/>
      <c r="BX126" s="30"/>
      <c r="BY126" s="30"/>
      <c r="BZ126" s="30"/>
      <c r="CA126" s="30"/>
      <c r="CB126" s="30"/>
      <c r="CC126" s="30"/>
      <c r="CD126" s="30"/>
      <c r="CE126" s="30"/>
      <c r="CF126" s="30"/>
      <c r="CG126" s="30"/>
    </row>
    <row r="127" spans="1:85" ht="31.5" customHeight="1" x14ac:dyDescent="0.15">
      <c r="A127" s="30"/>
      <c r="B127" s="202"/>
      <c r="C127" s="203"/>
      <c r="D127" s="203"/>
      <c r="E127" s="203"/>
      <c r="F127" s="203"/>
      <c r="G127" s="203"/>
      <c r="H127" s="204"/>
      <c r="I127" s="30"/>
      <c r="J127" s="30"/>
      <c r="K127" s="398" t="s">
        <v>625</v>
      </c>
      <c r="L127" s="398"/>
      <c r="M127" s="398"/>
      <c r="N127" s="398"/>
      <c r="O127" s="398"/>
      <c r="P127" s="398"/>
      <c r="Q127" s="398"/>
      <c r="R127" s="398"/>
      <c r="S127" s="398"/>
      <c r="T127" s="398"/>
      <c r="U127" s="398"/>
      <c r="V127" s="398"/>
      <c r="W127" s="398"/>
      <c r="X127" s="398"/>
      <c r="Y127" s="398"/>
      <c r="Z127" s="398"/>
      <c r="AA127" s="398"/>
      <c r="AB127" s="398"/>
      <c r="AC127" s="398"/>
      <c r="AD127" s="398"/>
      <c r="AE127" s="398"/>
      <c r="AF127" s="398"/>
      <c r="AG127" s="398"/>
      <c r="AH127" s="398"/>
      <c r="AI127" s="398"/>
      <c r="AJ127" s="398"/>
      <c r="AK127" s="398"/>
      <c r="AL127" s="398"/>
      <c r="AM127" s="30"/>
      <c r="AN127" s="30"/>
      <c r="AO127" s="30"/>
      <c r="AP127" s="30"/>
      <c r="AQ127" s="30"/>
      <c r="AR127" s="30"/>
      <c r="AS127" s="30"/>
      <c r="AT127" s="30"/>
      <c r="AU127" s="30"/>
      <c r="AV127" s="30"/>
      <c r="AW127" s="30"/>
      <c r="AX127" s="30"/>
      <c r="AY127" s="30"/>
      <c r="AZ127" s="30"/>
      <c r="BA127" s="30"/>
      <c r="BB127" s="30"/>
      <c r="BC127" s="30"/>
      <c r="BD127" s="30"/>
      <c r="BE127" s="30"/>
      <c r="BF127" s="30"/>
      <c r="BG127" s="30"/>
      <c r="BH127" s="30"/>
      <c r="BI127" s="30"/>
      <c r="BJ127" s="30"/>
      <c r="BK127" s="30"/>
      <c r="BL127" s="30"/>
      <c r="BM127" s="30"/>
      <c r="BN127" s="30"/>
      <c r="BO127" s="30"/>
      <c r="BP127" s="30"/>
      <c r="BQ127" s="30"/>
      <c r="BR127" s="30"/>
      <c r="BS127" s="30"/>
      <c r="BT127" s="30"/>
      <c r="BU127" s="30"/>
      <c r="BV127" s="30"/>
      <c r="BW127" s="30"/>
      <c r="BX127" s="30"/>
      <c r="BY127" s="30"/>
      <c r="BZ127" s="30"/>
      <c r="CA127" s="30"/>
      <c r="CB127" s="30"/>
      <c r="CC127" s="30"/>
      <c r="CD127" s="30"/>
      <c r="CE127" s="30"/>
      <c r="CF127" s="30"/>
      <c r="CG127" s="30"/>
    </row>
    <row r="128" spans="1:85" ht="15.75" customHeight="1" x14ac:dyDescent="0.15">
      <c r="A128" s="30"/>
      <c r="B128" s="30"/>
      <c r="C128" s="30"/>
      <c r="D128" s="30"/>
      <c r="E128" s="30"/>
      <c r="F128" s="30"/>
      <c r="G128" s="30"/>
      <c r="H128" s="30"/>
      <c r="I128" s="30"/>
      <c r="J128" s="30"/>
      <c r="K128" s="59"/>
      <c r="L128" s="59"/>
      <c r="M128" s="59"/>
      <c r="N128" s="59"/>
      <c r="O128" s="59"/>
      <c r="P128" s="59"/>
      <c r="Q128" s="59"/>
      <c r="R128" s="59"/>
      <c r="S128" s="59"/>
      <c r="T128" s="59"/>
      <c r="U128" s="59"/>
      <c r="V128" s="59"/>
      <c r="W128" s="59"/>
      <c r="X128" s="59"/>
      <c r="Y128" s="59"/>
      <c r="Z128" s="59"/>
      <c r="AA128" s="59"/>
      <c r="AB128" s="59"/>
      <c r="AC128" s="59"/>
      <c r="AD128" s="59"/>
      <c r="AE128" s="59"/>
      <c r="AF128" s="59"/>
      <c r="AG128" s="59"/>
      <c r="AH128" s="59"/>
      <c r="AI128" s="59"/>
      <c r="AJ128" s="59"/>
      <c r="AK128" s="59"/>
      <c r="AL128" s="59"/>
      <c r="AM128" s="30"/>
      <c r="AN128" s="30"/>
      <c r="AO128" s="30"/>
      <c r="AP128" s="30"/>
      <c r="AQ128" s="30"/>
      <c r="AR128" s="30"/>
      <c r="AS128" s="30"/>
      <c r="AT128" s="30"/>
      <c r="AU128" s="30"/>
      <c r="AV128" s="30"/>
      <c r="AW128" s="30"/>
      <c r="AX128" s="30"/>
      <c r="AY128" s="30"/>
      <c r="AZ128" s="30"/>
      <c r="BA128" s="30"/>
      <c r="BB128" s="30"/>
      <c r="BC128" s="30"/>
      <c r="BD128" s="30"/>
      <c r="BE128" s="30"/>
      <c r="BF128" s="30"/>
      <c r="BG128" s="30"/>
      <c r="BH128" s="30"/>
      <c r="BI128" s="30"/>
      <c r="BJ128" s="30"/>
      <c r="BK128" s="30"/>
      <c r="BL128" s="30"/>
      <c r="BM128" s="30"/>
      <c r="BN128" s="30"/>
      <c r="BO128" s="30"/>
      <c r="BP128" s="30"/>
      <c r="BQ128" s="30"/>
      <c r="BR128" s="30"/>
      <c r="BS128" s="30"/>
      <c r="BT128" s="30"/>
      <c r="BU128" s="30"/>
      <c r="BV128" s="30"/>
      <c r="BW128" s="30"/>
      <c r="BX128" s="30"/>
      <c r="BY128" s="30"/>
      <c r="BZ128" s="30"/>
      <c r="CA128" s="30"/>
      <c r="CB128" s="30"/>
      <c r="CC128" s="30"/>
      <c r="CD128" s="30"/>
      <c r="CE128" s="30"/>
      <c r="CF128" s="30"/>
      <c r="CG128" s="30"/>
    </row>
    <row r="129" spans="1:85" ht="6" customHeight="1" x14ac:dyDescent="0.15">
      <c r="A129" s="30"/>
      <c r="B129" s="223"/>
      <c r="C129" s="224"/>
      <c r="D129" s="224"/>
      <c r="E129" s="224"/>
      <c r="F129" s="224"/>
      <c r="G129" s="224"/>
      <c r="H129" s="225"/>
      <c r="I129" s="30"/>
      <c r="J129" s="200"/>
      <c r="K129" s="200"/>
      <c r="L129" s="200"/>
      <c r="M129" s="200"/>
      <c r="N129" s="200"/>
      <c r="O129" s="200"/>
      <c r="P129" s="200"/>
      <c r="Q129" s="200"/>
      <c r="R129" s="200"/>
      <c r="S129" s="200"/>
      <c r="T129" s="200"/>
      <c r="U129" s="200"/>
      <c r="V129" s="200"/>
      <c r="W129" s="200"/>
      <c r="X129" s="200"/>
      <c r="Y129" s="200"/>
      <c r="Z129" s="200"/>
      <c r="AA129" s="200"/>
      <c r="AB129" s="200"/>
      <c r="AC129" s="200"/>
      <c r="AD129" s="200"/>
      <c r="AE129" s="200"/>
      <c r="AF129" s="200"/>
      <c r="AG129" s="200"/>
      <c r="AH129" s="200"/>
      <c r="AI129" s="200"/>
      <c r="AJ129" s="200"/>
      <c r="AK129" s="200"/>
      <c r="AL129" s="200"/>
      <c r="AM129" s="206"/>
      <c r="AN129" s="30"/>
      <c r="AO129" s="30"/>
      <c r="AP129" s="30"/>
      <c r="AQ129" s="30"/>
      <c r="AR129" s="30"/>
      <c r="AS129" s="30"/>
      <c r="AT129" s="30"/>
      <c r="AU129" s="30"/>
      <c r="AV129" s="30"/>
      <c r="AW129" s="30"/>
      <c r="AX129" s="30"/>
      <c r="AY129" s="30"/>
      <c r="AZ129" s="30"/>
      <c r="BA129" s="30"/>
      <c r="BB129" s="30"/>
      <c r="BC129" s="30"/>
      <c r="BD129" s="30"/>
      <c r="BE129" s="30"/>
      <c r="BF129" s="30"/>
      <c r="BG129" s="30"/>
      <c r="BH129" s="30"/>
      <c r="BI129" s="30"/>
      <c r="BJ129" s="30"/>
      <c r="BK129" s="30"/>
      <c r="BL129" s="30"/>
      <c r="BM129" s="30"/>
      <c r="BN129" s="30"/>
      <c r="BO129" s="30"/>
      <c r="BP129" s="30"/>
      <c r="BQ129" s="30"/>
      <c r="BR129" s="30"/>
      <c r="BS129" s="30"/>
      <c r="BT129" s="30"/>
      <c r="BU129" s="30"/>
      <c r="BV129" s="30"/>
      <c r="BW129" s="30"/>
      <c r="BX129" s="30"/>
      <c r="BY129" s="30"/>
      <c r="BZ129" s="30"/>
      <c r="CA129" s="30"/>
      <c r="CB129" s="30"/>
      <c r="CC129" s="30"/>
      <c r="CD129" s="30"/>
      <c r="CE129" s="30"/>
      <c r="CF129" s="30"/>
      <c r="CG129" s="30"/>
    </row>
    <row r="130" spans="1:85" ht="24" customHeight="1" thickBot="1" x14ac:dyDescent="0.2">
      <c r="A130" s="30"/>
      <c r="B130" s="395" t="s">
        <v>613</v>
      </c>
      <c r="C130" s="396"/>
      <c r="D130" s="396"/>
      <c r="E130" s="396"/>
      <c r="F130" s="396"/>
      <c r="G130" s="396"/>
      <c r="H130" s="397"/>
      <c r="I130" s="30"/>
      <c r="J130" s="200"/>
      <c r="K130" s="205"/>
      <c r="L130" s="200" t="s">
        <v>79</v>
      </c>
      <c r="M130" s="200"/>
      <c r="N130" s="200"/>
      <c r="O130" s="205"/>
      <c r="P130" s="200" t="s">
        <v>80</v>
      </c>
      <c r="Q130" s="200"/>
      <c r="R130" s="200"/>
      <c r="S130" s="205"/>
      <c r="T130" s="200" t="s">
        <v>81</v>
      </c>
      <c r="U130" s="200"/>
      <c r="V130" s="200"/>
      <c r="W130" s="205"/>
      <c r="X130" s="200" t="s">
        <v>82</v>
      </c>
      <c r="Y130" s="200"/>
      <c r="Z130" s="200"/>
      <c r="AA130" s="200"/>
      <c r="AB130" s="200"/>
      <c r="AC130" s="205"/>
      <c r="AD130" s="200" t="s">
        <v>83</v>
      </c>
      <c r="AE130" s="200"/>
      <c r="AF130" s="200"/>
      <c r="AG130" s="200"/>
      <c r="AH130" s="200"/>
      <c r="AI130" s="200"/>
      <c r="AJ130" s="200"/>
      <c r="AK130" s="200"/>
      <c r="AL130" s="200"/>
      <c r="AM130" s="206"/>
      <c r="AN130" s="30"/>
      <c r="AO130" s="30"/>
      <c r="AP130" s="30"/>
      <c r="AQ130" s="31">
        <v>0</v>
      </c>
      <c r="AR130" s="30"/>
      <c r="AS130" s="30"/>
      <c r="AT130" s="30"/>
      <c r="AU130" s="30"/>
      <c r="AV130" s="30"/>
      <c r="AW130" s="30"/>
      <c r="AX130" s="30"/>
      <c r="AY130" s="30"/>
      <c r="AZ130" s="30"/>
      <c r="BA130" s="30"/>
      <c r="BB130" s="30"/>
      <c r="BC130" s="30"/>
      <c r="BD130" s="30"/>
      <c r="BE130" s="30"/>
      <c r="BF130" s="30"/>
      <c r="BG130" s="30"/>
      <c r="BH130" s="30"/>
      <c r="BI130" s="30"/>
      <c r="BJ130" s="30"/>
      <c r="BK130" s="30"/>
      <c r="BL130" s="30"/>
      <c r="BM130" s="30"/>
      <c r="BN130" s="30"/>
      <c r="BO130" s="30"/>
      <c r="BP130" s="30"/>
      <c r="BQ130" s="30"/>
      <c r="BR130" s="30"/>
      <c r="BS130" s="30"/>
      <c r="BT130" s="30"/>
      <c r="BU130" s="30"/>
      <c r="BV130" s="30"/>
      <c r="BW130" s="30"/>
      <c r="BX130" s="30"/>
      <c r="BY130" s="30"/>
      <c r="BZ130" s="30"/>
      <c r="CA130" s="30"/>
      <c r="CB130" s="30"/>
      <c r="CC130" s="30"/>
      <c r="CD130" s="30"/>
      <c r="CE130" s="30"/>
      <c r="CF130" s="30"/>
      <c r="CG130" s="30"/>
    </row>
    <row r="131" spans="1:85" ht="24" customHeight="1" x14ac:dyDescent="0.15">
      <c r="A131" s="30"/>
      <c r="B131" s="395"/>
      <c r="C131" s="396"/>
      <c r="D131" s="396"/>
      <c r="E131" s="396"/>
      <c r="F131" s="396"/>
      <c r="G131" s="396"/>
      <c r="H131" s="397"/>
      <c r="I131" s="30"/>
      <c r="J131" s="200"/>
      <c r="K131" s="205"/>
      <c r="L131" s="200" t="s">
        <v>2</v>
      </c>
      <c r="M131" s="200"/>
      <c r="N131" s="200"/>
      <c r="O131" s="372"/>
      <c r="P131" s="373"/>
      <c r="Q131" s="373"/>
      <c r="R131" s="373"/>
      <c r="S131" s="373"/>
      <c r="T131" s="373"/>
      <c r="U131" s="373"/>
      <c r="V131" s="373"/>
      <c r="W131" s="373"/>
      <c r="X131" s="373"/>
      <c r="Y131" s="373"/>
      <c r="Z131" s="373"/>
      <c r="AA131" s="373"/>
      <c r="AB131" s="373"/>
      <c r="AC131" s="373"/>
      <c r="AD131" s="373"/>
      <c r="AE131" s="374"/>
      <c r="AF131" s="200" t="s">
        <v>13</v>
      </c>
      <c r="AG131" s="200"/>
      <c r="AH131" s="200"/>
      <c r="AI131" s="200"/>
      <c r="AJ131" s="200"/>
      <c r="AK131" s="200"/>
      <c r="AL131" s="200"/>
      <c r="AM131" s="206"/>
      <c r="AN131" s="30"/>
      <c r="AO131" s="30"/>
      <c r="AP131" s="30"/>
      <c r="AQ131" s="31">
        <f>O131</f>
        <v>0</v>
      </c>
      <c r="AR131" s="30"/>
      <c r="AS131" s="30"/>
      <c r="AT131" s="30"/>
      <c r="AU131" s="30"/>
      <c r="AV131" s="30"/>
      <c r="AW131" s="30"/>
      <c r="AX131" s="30"/>
      <c r="AY131" s="30"/>
      <c r="AZ131" s="30"/>
      <c r="BA131" s="30"/>
      <c r="BB131" s="30"/>
      <c r="BC131" s="30"/>
      <c r="BD131" s="30"/>
      <c r="BE131" s="30"/>
      <c r="BF131" s="30"/>
      <c r="BG131" s="30"/>
      <c r="BH131" s="30"/>
      <c r="BI131" s="30"/>
      <c r="BJ131" s="30"/>
      <c r="BK131" s="30"/>
      <c r="BL131" s="30"/>
      <c r="BM131" s="30"/>
      <c r="BN131" s="30"/>
      <c r="BO131" s="30"/>
      <c r="BP131" s="30"/>
      <c r="BQ131" s="30"/>
      <c r="BR131" s="30"/>
      <c r="BS131" s="30"/>
      <c r="BT131" s="30"/>
      <c r="BU131" s="30"/>
      <c r="BV131" s="30"/>
      <c r="BW131" s="30"/>
      <c r="BX131" s="30"/>
      <c r="BY131" s="30"/>
      <c r="BZ131" s="30"/>
      <c r="CA131" s="30"/>
      <c r="CB131" s="30"/>
      <c r="CC131" s="30"/>
      <c r="CD131" s="30"/>
      <c r="CE131" s="30"/>
      <c r="CF131" s="30"/>
      <c r="CG131" s="30"/>
    </row>
    <row r="132" spans="1:85" ht="6" customHeight="1" x14ac:dyDescent="0.15">
      <c r="A132" s="30"/>
      <c r="B132" s="226"/>
      <c r="C132" s="227"/>
      <c r="D132" s="227"/>
      <c r="E132" s="227"/>
      <c r="F132" s="227"/>
      <c r="G132" s="227"/>
      <c r="H132" s="228"/>
      <c r="I132" s="30"/>
      <c r="J132" s="200"/>
      <c r="K132" s="200"/>
      <c r="L132" s="200"/>
      <c r="M132" s="200"/>
      <c r="N132" s="200"/>
      <c r="O132" s="200"/>
      <c r="P132" s="200"/>
      <c r="Q132" s="200"/>
      <c r="R132" s="200"/>
      <c r="S132" s="200"/>
      <c r="T132" s="200"/>
      <c r="U132" s="200"/>
      <c r="V132" s="200"/>
      <c r="W132" s="200"/>
      <c r="X132" s="200"/>
      <c r="Y132" s="200"/>
      <c r="Z132" s="200"/>
      <c r="AA132" s="200"/>
      <c r="AB132" s="200"/>
      <c r="AC132" s="200"/>
      <c r="AD132" s="200"/>
      <c r="AE132" s="200"/>
      <c r="AF132" s="200"/>
      <c r="AG132" s="200"/>
      <c r="AH132" s="200"/>
      <c r="AI132" s="200"/>
      <c r="AJ132" s="200"/>
      <c r="AK132" s="200"/>
      <c r="AL132" s="200"/>
      <c r="AM132" s="206"/>
      <c r="AN132" s="30"/>
      <c r="AO132" s="30"/>
      <c r="AP132" s="30"/>
      <c r="AQ132" s="30"/>
      <c r="AR132" s="30"/>
      <c r="AS132" s="30"/>
      <c r="AT132" s="30"/>
      <c r="AU132" s="30"/>
      <c r="AV132" s="30"/>
      <c r="AW132" s="30"/>
      <c r="AX132" s="30"/>
      <c r="AY132" s="30"/>
      <c r="AZ132" s="30"/>
      <c r="BA132" s="30"/>
      <c r="BB132" s="30"/>
      <c r="BC132" s="30"/>
      <c r="BD132" s="30"/>
      <c r="BE132" s="30"/>
      <c r="BF132" s="30"/>
      <c r="BG132" s="30"/>
      <c r="BH132" s="30"/>
      <c r="BI132" s="30"/>
      <c r="BJ132" s="30"/>
      <c r="BK132" s="30"/>
      <c r="BL132" s="30"/>
      <c r="BM132" s="30"/>
      <c r="BN132" s="30"/>
      <c r="BO132" s="30"/>
      <c r="BP132" s="30"/>
      <c r="BQ132" s="30"/>
      <c r="BR132" s="30"/>
      <c r="BS132" s="30"/>
      <c r="BT132" s="30"/>
      <c r="BU132" s="30"/>
      <c r="BV132" s="30"/>
      <c r="BW132" s="30"/>
      <c r="BX132" s="30"/>
      <c r="BY132" s="30"/>
      <c r="BZ132" s="30"/>
      <c r="CA132" s="30"/>
      <c r="CB132" s="30"/>
      <c r="CC132" s="30"/>
      <c r="CD132" s="30"/>
      <c r="CE132" s="30"/>
      <c r="CF132" s="30"/>
      <c r="CG132" s="30"/>
    </row>
    <row r="133" spans="1:85" ht="48" customHeight="1" x14ac:dyDescent="0.15">
      <c r="A133" s="30"/>
      <c r="B133" s="30"/>
      <c r="C133" s="402" t="s">
        <v>84</v>
      </c>
      <c r="D133" s="402"/>
      <c r="E133" s="402"/>
      <c r="F133" s="402"/>
      <c r="G133" s="402"/>
      <c r="H133" s="402"/>
      <c r="I133" s="402"/>
      <c r="J133" s="402"/>
      <c r="K133" s="402"/>
      <c r="L133" s="402"/>
      <c r="M133" s="402"/>
      <c r="N133" s="402"/>
      <c r="O133" s="402"/>
      <c r="P133" s="402"/>
      <c r="Q133" s="402"/>
      <c r="R133" s="402"/>
      <c r="S133" s="402"/>
      <c r="T133" s="402"/>
      <c r="U133" s="402"/>
      <c r="V133" s="402"/>
      <c r="W133" s="402"/>
      <c r="X133" s="402"/>
      <c r="Y133" s="402"/>
      <c r="Z133" s="402"/>
      <c r="AA133" s="402"/>
      <c r="AB133" s="402"/>
      <c r="AC133" s="402"/>
      <c r="AD133" s="402"/>
      <c r="AE133" s="402"/>
      <c r="AF133" s="402"/>
      <c r="AG133" s="402"/>
      <c r="AH133" s="402"/>
      <c r="AI133" s="402"/>
      <c r="AJ133" s="402"/>
      <c r="AK133" s="402"/>
      <c r="AL133" s="402"/>
      <c r="AM133" s="30"/>
      <c r="AN133" s="30"/>
      <c r="AO133" s="30"/>
      <c r="AP133" s="30"/>
      <c r="AQ133" s="30"/>
      <c r="AR133" s="30"/>
      <c r="AS133" s="30"/>
      <c r="AT133" s="30"/>
      <c r="AU133" s="30"/>
      <c r="AV133" s="30"/>
      <c r="AW133" s="30"/>
      <c r="AX133" s="30"/>
      <c r="AY133" s="30"/>
      <c r="AZ133" s="30"/>
      <c r="BA133" s="30"/>
      <c r="BB133" s="30"/>
      <c r="BC133" s="30"/>
      <c r="BD133" s="30"/>
      <c r="BE133" s="30"/>
      <c r="BF133" s="30"/>
      <c r="BG133" s="30"/>
      <c r="BH133" s="30"/>
      <c r="BI133" s="30"/>
      <c r="BJ133" s="30"/>
      <c r="BK133" s="30"/>
      <c r="BL133" s="30"/>
      <c r="BM133" s="30"/>
      <c r="BN133" s="30"/>
      <c r="BO133" s="30"/>
      <c r="BP133" s="30"/>
      <c r="BQ133" s="30"/>
      <c r="BR133" s="30"/>
      <c r="BS133" s="30"/>
      <c r="BT133" s="30"/>
      <c r="BU133" s="30"/>
      <c r="BV133" s="30"/>
      <c r="BW133" s="30"/>
      <c r="BX133" s="30"/>
      <c r="BY133" s="30"/>
      <c r="BZ133" s="30"/>
      <c r="CA133" s="30"/>
      <c r="CB133" s="30"/>
      <c r="CC133" s="30"/>
      <c r="CD133" s="30"/>
      <c r="CE133" s="30"/>
      <c r="CF133" s="30"/>
      <c r="CG133" s="30"/>
    </row>
    <row r="134" spans="1:85" ht="15.95" customHeight="1" x14ac:dyDescent="0.15">
      <c r="A134" s="30"/>
      <c r="B134" s="30"/>
      <c r="C134" s="30"/>
      <c r="D134" s="30"/>
      <c r="E134" s="30"/>
      <c r="F134" s="30"/>
      <c r="G134" s="30"/>
      <c r="H134" s="30"/>
      <c r="I134" s="30"/>
      <c r="J134" s="30"/>
      <c r="K134" s="30"/>
      <c r="L134" s="30"/>
      <c r="M134" s="30"/>
      <c r="N134" s="30"/>
      <c r="O134" s="30"/>
      <c r="P134" s="30"/>
      <c r="Q134" s="30"/>
      <c r="R134" s="30"/>
      <c r="S134" s="30"/>
      <c r="T134" s="30"/>
      <c r="U134" s="30"/>
      <c r="V134" s="30"/>
      <c r="W134" s="30"/>
      <c r="X134" s="30"/>
      <c r="Y134" s="30"/>
      <c r="Z134" s="30"/>
      <c r="AA134" s="30"/>
      <c r="AB134" s="30"/>
      <c r="AC134" s="30"/>
      <c r="AD134" s="30"/>
      <c r="AE134" s="30"/>
      <c r="AF134" s="30"/>
      <c r="AG134" s="30"/>
      <c r="AH134" s="30"/>
      <c r="AI134" s="30"/>
      <c r="AJ134" s="30"/>
      <c r="AK134" s="30"/>
      <c r="AL134" s="30"/>
      <c r="AM134" s="30"/>
      <c r="AN134" s="30"/>
      <c r="AO134" s="30"/>
      <c r="AP134" s="30"/>
      <c r="AQ134" s="30"/>
      <c r="AR134" s="30"/>
      <c r="AS134" s="30"/>
      <c r="AT134" s="30"/>
      <c r="AU134" s="30"/>
      <c r="AV134" s="30"/>
      <c r="AW134" s="30"/>
      <c r="AX134" s="30"/>
      <c r="AY134" s="30"/>
      <c r="AZ134" s="30"/>
      <c r="BA134" s="30"/>
      <c r="BB134" s="30"/>
      <c r="BC134" s="30"/>
      <c r="BD134" s="30"/>
      <c r="BE134" s="30"/>
      <c r="BF134" s="30"/>
      <c r="BG134" s="30"/>
      <c r="BH134" s="30"/>
      <c r="BI134" s="30"/>
      <c r="BJ134" s="30"/>
      <c r="BK134" s="30"/>
      <c r="BL134" s="30"/>
      <c r="BM134" s="30"/>
      <c r="BN134" s="30"/>
      <c r="BO134" s="30"/>
      <c r="BP134" s="30"/>
      <c r="BQ134" s="30"/>
      <c r="BR134" s="30"/>
      <c r="BS134" s="30"/>
      <c r="BT134" s="30"/>
      <c r="BU134" s="30"/>
      <c r="BV134" s="30"/>
      <c r="BW134" s="30"/>
      <c r="BX134" s="30"/>
      <c r="BY134" s="30"/>
      <c r="BZ134" s="30"/>
      <c r="CA134" s="30"/>
      <c r="CB134" s="30"/>
      <c r="CC134" s="30"/>
      <c r="CD134" s="30"/>
      <c r="CE134" s="30"/>
      <c r="CF134" s="30"/>
      <c r="CG134" s="30"/>
    </row>
    <row r="135" spans="1:85" ht="25.5" customHeight="1" thickBot="1" x14ac:dyDescent="0.2">
      <c r="A135" s="30"/>
      <c r="B135" s="229" t="s">
        <v>614</v>
      </c>
      <c r="C135" s="216"/>
      <c r="D135" s="216"/>
      <c r="E135" s="216"/>
      <c r="F135" s="216"/>
      <c r="G135" s="216"/>
      <c r="H135" s="230"/>
      <c r="I135" s="30"/>
      <c r="J135" s="207"/>
      <c r="K135" s="217"/>
      <c r="L135" s="208" t="s">
        <v>85</v>
      </c>
      <c r="M135" s="208"/>
      <c r="N135" s="208"/>
      <c r="O135" s="217"/>
      <c r="P135" s="208" t="s">
        <v>86</v>
      </c>
      <c r="Q135" s="208"/>
      <c r="R135" s="208"/>
      <c r="S135" s="217"/>
      <c r="T135" s="208" t="s">
        <v>87</v>
      </c>
      <c r="U135" s="208"/>
      <c r="V135" s="208"/>
      <c r="W135" s="208"/>
      <c r="X135" s="217"/>
      <c r="Y135" s="208" t="s">
        <v>88</v>
      </c>
      <c r="Z135" s="208"/>
      <c r="AA135" s="208"/>
      <c r="AB135" s="208"/>
      <c r="AC135" s="208"/>
      <c r="AD135" s="208"/>
      <c r="AE135" s="208"/>
      <c r="AF135" s="208"/>
      <c r="AG135" s="208"/>
      <c r="AH135" s="208"/>
      <c r="AI135" s="208"/>
      <c r="AJ135" s="208"/>
      <c r="AK135" s="208"/>
      <c r="AL135" s="208"/>
      <c r="AM135" s="209"/>
      <c r="AN135" s="30"/>
      <c r="AO135" s="30"/>
      <c r="AP135" s="30"/>
      <c r="AQ135" s="31" t="b">
        <v>0</v>
      </c>
      <c r="AR135" s="31" t="b">
        <v>0</v>
      </c>
      <c r="AS135" s="31" t="b">
        <v>0</v>
      </c>
      <c r="AT135" s="31" t="b">
        <v>0</v>
      </c>
      <c r="AU135" s="30"/>
      <c r="AV135" s="30"/>
      <c r="AW135" s="30"/>
      <c r="AX135" s="30"/>
      <c r="AY135" s="30"/>
      <c r="AZ135" s="30"/>
      <c r="BA135" s="30"/>
      <c r="BB135" s="30"/>
      <c r="BC135" s="30"/>
      <c r="BD135" s="30"/>
      <c r="BE135" s="30"/>
      <c r="BF135" s="30"/>
      <c r="BG135" s="30"/>
      <c r="BH135" s="30"/>
      <c r="BI135" s="30"/>
      <c r="BJ135" s="30"/>
      <c r="BK135" s="30"/>
      <c r="BL135" s="30"/>
      <c r="BM135" s="30"/>
      <c r="BN135" s="30"/>
      <c r="BO135" s="30"/>
      <c r="BP135" s="30"/>
      <c r="BQ135" s="30"/>
      <c r="BR135" s="30"/>
      <c r="BS135" s="30"/>
      <c r="BT135" s="30"/>
      <c r="BU135" s="30"/>
      <c r="BV135" s="30"/>
      <c r="BW135" s="30"/>
      <c r="BX135" s="30"/>
      <c r="BY135" s="30"/>
      <c r="BZ135" s="30"/>
      <c r="CA135" s="30"/>
      <c r="CB135" s="30"/>
      <c r="CC135" s="30"/>
      <c r="CD135" s="30"/>
      <c r="CE135" s="30"/>
      <c r="CF135" s="30"/>
      <c r="CG135" s="30"/>
    </row>
    <row r="136" spans="1:85" ht="25.5" customHeight="1" x14ac:dyDescent="0.15">
      <c r="A136" s="30"/>
      <c r="B136" s="211"/>
      <c r="C136" s="212"/>
      <c r="D136" s="212"/>
      <c r="E136" s="212"/>
      <c r="F136" s="212"/>
      <c r="G136" s="212"/>
      <c r="H136" s="231"/>
      <c r="I136" s="30"/>
      <c r="J136" s="210"/>
      <c r="K136" s="205"/>
      <c r="L136" s="200" t="s">
        <v>2</v>
      </c>
      <c r="M136" s="200"/>
      <c r="N136" s="200"/>
      <c r="O136" s="372"/>
      <c r="P136" s="373"/>
      <c r="Q136" s="373"/>
      <c r="R136" s="373"/>
      <c r="S136" s="373"/>
      <c r="T136" s="373"/>
      <c r="U136" s="373"/>
      <c r="V136" s="373"/>
      <c r="W136" s="373"/>
      <c r="X136" s="373"/>
      <c r="Y136" s="373"/>
      <c r="Z136" s="373"/>
      <c r="AA136" s="373"/>
      <c r="AB136" s="373"/>
      <c r="AC136" s="373"/>
      <c r="AD136" s="373"/>
      <c r="AE136" s="374"/>
      <c r="AF136" s="200" t="s">
        <v>13</v>
      </c>
      <c r="AG136" s="200"/>
      <c r="AH136" s="200"/>
      <c r="AI136" s="200"/>
      <c r="AJ136" s="200"/>
      <c r="AK136" s="200"/>
      <c r="AL136" s="200"/>
      <c r="AM136" s="201"/>
      <c r="AN136" s="30"/>
      <c r="AO136" s="30"/>
      <c r="AP136" s="30"/>
      <c r="AQ136" s="31" t="b">
        <v>0</v>
      </c>
      <c r="AR136" s="31">
        <f>O136</f>
        <v>0</v>
      </c>
      <c r="AS136" s="30"/>
      <c r="AT136" s="30"/>
      <c r="AU136" s="30"/>
      <c r="AV136" s="30"/>
      <c r="AW136" s="30"/>
      <c r="AX136" s="30"/>
      <c r="AY136" s="30"/>
      <c r="AZ136" s="30"/>
      <c r="BA136" s="30"/>
      <c r="BB136" s="30"/>
      <c r="BC136" s="30"/>
      <c r="BD136" s="30"/>
      <c r="BE136" s="30"/>
      <c r="BF136" s="30"/>
      <c r="BG136" s="30"/>
      <c r="BH136" s="30"/>
      <c r="BI136" s="30"/>
      <c r="BJ136" s="30"/>
      <c r="BK136" s="30"/>
      <c r="BL136" s="30"/>
      <c r="BM136" s="30"/>
      <c r="BN136" s="30"/>
      <c r="BO136" s="30"/>
      <c r="BP136" s="30"/>
      <c r="BQ136" s="30"/>
      <c r="BR136" s="30"/>
      <c r="BS136" s="30"/>
      <c r="BT136" s="30"/>
      <c r="BU136" s="30"/>
      <c r="BV136" s="30"/>
      <c r="BW136" s="30"/>
      <c r="BX136" s="30"/>
      <c r="BY136" s="30"/>
      <c r="BZ136" s="30"/>
      <c r="CA136" s="30"/>
      <c r="CB136" s="30"/>
      <c r="CC136" s="30"/>
      <c r="CD136" s="30"/>
      <c r="CE136" s="30"/>
      <c r="CF136" s="30"/>
      <c r="CG136" s="30"/>
    </row>
    <row r="137" spans="1:85" ht="6" customHeight="1" x14ac:dyDescent="0.15">
      <c r="A137" s="30"/>
      <c r="B137" s="202"/>
      <c r="C137" s="203"/>
      <c r="D137" s="203"/>
      <c r="E137" s="203"/>
      <c r="F137" s="203"/>
      <c r="G137" s="203"/>
      <c r="H137" s="204"/>
      <c r="I137" s="30"/>
      <c r="J137" s="202"/>
      <c r="K137" s="203"/>
      <c r="L137" s="203"/>
      <c r="M137" s="203"/>
      <c r="N137" s="203"/>
      <c r="O137" s="203"/>
      <c r="P137" s="203"/>
      <c r="Q137" s="203"/>
      <c r="R137" s="203"/>
      <c r="S137" s="203"/>
      <c r="T137" s="203"/>
      <c r="U137" s="203"/>
      <c r="V137" s="203"/>
      <c r="W137" s="203"/>
      <c r="X137" s="203"/>
      <c r="Y137" s="203"/>
      <c r="Z137" s="203"/>
      <c r="AA137" s="203"/>
      <c r="AB137" s="203"/>
      <c r="AC137" s="203"/>
      <c r="AD137" s="203"/>
      <c r="AE137" s="203"/>
      <c r="AF137" s="203"/>
      <c r="AG137" s="203"/>
      <c r="AH137" s="203"/>
      <c r="AI137" s="203"/>
      <c r="AJ137" s="203"/>
      <c r="AK137" s="203"/>
      <c r="AL137" s="203"/>
      <c r="AM137" s="204"/>
      <c r="AN137" s="30"/>
      <c r="AO137" s="30"/>
      <c r="AP137" s="30"/>
      <c r="AQ137" s="30"/>
      <c r="AR137" s="30"/>
      <c r="AS137" s="30"/>
      <c r="AT137" s="30"/>
      <c r="AU137" s="30"/>
      <c r="AV137" s="30"/>
      <c r="AW137" s="30"/>
      <c r="AX137" s="30"/>
      <c r="AY137" s="30"/>
      <c r="AZ137" s="30"/>
      <c r="BA137" s="30"/>
      <c r="BB137" s="30"/>
      <c r="BC137" s="30"/>
      <c r="BD137" s="30"/>
      <c r="BE137" s="30"/>
      <c r="BF137" s="30"/>
      <c r="BG137" s="30"/>
      <c r="BH137" s="30"/>
      <c r="BI137" s="30"/>
      <c r="BJ137" s="30"/>
      <c r="BK137" s="30"/>
      <c r="BL137" s="30"/>
      <c r="BM137" s="30"/>
      <c r="BN137" s="30"/>
      <c r="BO137" s="30"/>
      <c r="BP137" s="30"/>
      <c r="BQ137" s="30"/>
      <c r="BR137" s="30"/>
      <c r="BS137" s="30"/>
      <c r="BT137" s="30"/>
      <c r="BU137" s="30"/>
      <c r="BV137" s="30"/>
      <c r="BW137" s="30"/>
      <c r="BX137" s="30"/>
      <c r="BY137" s="30"/>
      <c r="BZ137" s="30"/>
      <c r="CA137" s="30"/>
      <c r="CB137" s="30"/>
      <c r="CC137" s="30"/>
      <c r="CD137" s="30"/>
      <c r="CE137" s="30"/>
      <c r="CF137" s="30"/>
      <c r="CG137" s="30"/>
    </row>
    <row r="138" spans="1:85" ht="25.5" customHeight="1" x14ac:dyDescent="0.15">
      <c r="A138" s="30"/>
      <c r="B138" s="30"/>
      <c r="C138" s="48" t="s">
        <v>324</v>
      </c>
      <c r="D138" s="30"/>
      <c r="E138" s="30"/>
      <c r="F138" s="30"/>
      <c r="G138" s="30"/>
      <c r="H138" s="30"/>
      <c r="I138" s="30"/>
      <c r="J138" s="30"/>
      <c r="K138" s="30"/>
      <c r="L138" s="30"/>
      <c r="M138" s="30"/>
      <c r="N138" s="30"/>
      <c r="O138" s="30"/>
      <c r="P138" s="30"/>
      <c r="Q138" s="30"/>
      <c r="R138" s="30"/>
      <c r="S138" s="30"/>
      <c r="T138" s="30"/>
      <c r="U138" s="30"/>
      <c r="V138" s="30"/>
      <c r="W138" s="30"/>
      <c r="X138" s="30"/>
      <c r="Y138" s="30"/>
      <c r="Z138" s="30"/>
      <c r="AA138" s="30"/>
      <c r="AB138" s="30"/>
      <c r="AC138" s="30"/>
      <c r="AD138" s="30"/>
      <c r="AE138" s="30"/>
      <c r="AF138" s="30"/>
      <c r="AG138" s="30"/>
      <c r="AH138" s="30"/>
      <c r="AI138" s="30"/>
      <c r="AJ138" s="30"/>
      <c r="AK138" s="30"/>
      <c r="AL138" s="30"/>
      <c r="AM138" s="30"/>
      <c r="AN138" s="30"/>
      <c r="AO138" s="30"/>
      <c r="AP138" s="30"/>
      <c r="AQ138" s="30"/>
      <c r="AR138" s="30"/>
      <c r="AS138" s="30"/>
      <c r="AT138" s="30"/>
      <c r="AU138" s="30"/>
      <c r="AV138" s="30"/>
      <c r="AW138" s="30"/>
      <c r="AX138" s="30"/>
      <c r="AY138" s="30"/>
      <c r="AZ138" s="30"/>
      <c r="BA138" s="30"/>
      <c r="BB138" s="30"/>
      <c r="BC138" s="30"/>
      <c r="BD138" s="30"/>
      <c r="BE138" s="30"/>
      <c r="BF138" s="30"/>
      <c r="BG138" s="30"/>
      <c r="BH138" s="30"/>
      <c r="BI138" s="30"/>
      <c r="BJ138" s="30"/>
      <c r="BK138" s="30"/>
      <c r="BL138" s="30"/>
      <c r="BM138" s="30"/>
      <c r="BN138" s="30"/>
      <c r="BO138" s="30"/>
      <c r="BP138" s="30"/>
      <c r="BQ138" s="30"/>
      <c r="BR138" s="30"/>
      <c r="BS138" s="30"/>
      <c r="BT138" s="30"/>
      <c r="BU138" s="30"/>
      <c r="BV138" s="30"/>
      <c r="BW138" s="30"/>
      <c r="BX138" s="30"/>
      <c r="BY138" s="30"/>
      <c r="BZ138" s="30"/>
      <c r="CA138" s="30"/>
      <c r="CB138" s="30"/>
      <c r="CC138" s="30"/>
      <c r="CD138" s="30"/>
      <c r="CE138" s="30"/>
      <c r="CF138" s="30"/>
      <c r="CG138" s="30"/>
    </row>
    <row r="139" spans="1:85" ht="6" customHeight="1" thickBot="1" x14ac:dyDescent="0.2">
      <c r="A139" s="30"/>
      <c r="B139" s="207"/>
      <c r="C139" s="232"/>
      <c r="D139" s="208"/>
      <c r="E139" s="208"/>
      <c r="F139" s="208"/>
      <c r="G139" s="208"/>
      <c r="H139" s="209"/>
      <c r="I139" s="30"/>
      <c r="J139" s="233"/>
      <c r="K139" s="234"/>
      <c r="L139" s="234"/>
      <c r="M139" s="234"/>
      <c r="N139" s="234"/>
      <c r="O139" s="234"/>
      <c r="P139" s="234"/>
      <c r="Q139" s="234"/>
      <c r="R139" s="234"/>
      <c r="S139" s="234"/>
      <c r="T139" s="234"/>
      <c r="U139" s="234"/>
      <c r="V139" s="234"/>
      <c r="W139" s="234"/>
      <c r="X139" s="234"/>
      <c r="Y139" s="234"/>
      <c r="Z139" s="234"/>
      <c r="AA139" s="234"/>
      <c r="AB139" s="234"/>
      <c r="AC139" s="234"/>
      <c r="AD139" s="234"/>
      <c r="AE139" s="234"/>
      <c r="AF139" s="234"/>
      <c r="AG139" s="234"/>
      <c r="AH139" s="234"/>
      <c r="AI139" s="234"/>
      <c r="AJ139" s="234"/>
      <c r="AK139" s="234"/>
      <c r="AL139" s="234"/>
      <c r="AM139" s="235"/>
      <c r="AN139" s="30"/>
      <c r="AO139" s="30"/>
      <c r="AP139" s="30"/>
      <c r="AQ139" s="30"/>
      <c r="AR139" s="30"/>
      <c r="AS139" s="30"/>
      <c r="AT139" s="30"/>
      <c r="AU139" s="30"/>
      <c r="AV139" s="30"/>
      <c r="AW139" s="30"/>
      <c r="AX139" s="30"/>
      <c r="AY139" s="30"/>
      <c r="AZ139" s="30"/>
      <c r="BA139" s="30"/>
      <c r="BB139" s="30"/>
      <c r="BC139" s="30"/>
      <c r="BD139" s="30"/>
      <c r="BE139" s="30"/>
      <c r="BF139" s="30"/>
      <c r="BG139" s="30"/>
      <c r="BH139" s="30"/>
      <c r="BI139" s="30"/>
      <c r="BJ139" s="30"/>
      <c r="BK139" s="30"/>
      <c r="BL139" s="30"/>
      <c r="BM139" s="30"/>
      <c r="BN139" s="30"/>
      <c r="BO139" s="30"/>
      <c r="BP139" s="30"/>
      <c r="BQ139" s="30"/>
      <c r="BR139" s="30"/>
      <c r="BS139" s="30"/>
      <c r="BT139" s="30"/>
      <c r="BU139" s="30"/>
      <c r="BV139" s="30"/>
      <c r="BW139" s="30"/>
      <c r="BX139" s="30"/>
      <c r="BY139" s="30"/>
      <c r="BZ139" s="30"/>
      <c r="CA139" s="30"/>
      <c r="CB139" s="30"/>
      <c r="CC139" s="30"/>
      <c r="CD139" s="30"/>
      <c r="CE139" s="30"/>
      <c r="CF139" s="30"/>
      <c r="CG139" s="30"/>
    </row>
    <row r="140" spans="1:85" ht="20.100000000000001" customHeight="1" x14ac:dyDescent="0.15">
      <c r="A140" s="30"/>
      <c r="B140" s="199" t="s">
        <v>615</v>
      </c>
      <c r="C140" s="212"/>
      <c r="D140" s="212"/>
      <c r="E140" s="212"/>
      <c r="F140" s="212"/>
      <c r="G140" s="212"/>
      <c r="H140" s="231"/>
      <c r="I140" s="61"/>
      <c r="J140" s="211"/>
      <c r="K140" s="212" t="s">
        <v>89</v>
      </c>
      <c r="L140" s="200"/>
      <c r="M140" s="200"/>
      <c r="N140" s="200"/>
      <c r="O140" s="205"/>
      <c r="P140" s="200" t="s">
        <v>90</v>
      </c>
      <c r="Q140" s="200"/>
      <c r="R140" s="200"/>
      <c r="S140" s="200"/>
      <c r="T140" s="205"/>
      <c r="U140" s="200" t="s">
        <v>91</v>
      </c>
      <c r="V140" s="200"/>
      <c r="W140" s="200"/>
      <c r="X140" s="205"/>
      <c r="Y140" s="200" t="s">
        <v>2</v>
      </c>
      <c r="Z140" s="200"/>
      <c r="AA140" s="200"/>
      <c r="AB140" s="372"/>
      <c r="AC140" s="373"/>
      <c r="AD140" s="373"/>
      <c r="AE140" s="373"/>
      <c r="AF140" s="373"/>
      <c r="AG140" s="373"/>
      <c r="AH140" s="373"/>
      <c r="AI140" s="373"/>
      <c r="AJ140" s="373"/>
      <c r="AK140" s="374"/>
      <c r="AL140" s="200" t="s">
        <v>13</v>
      </c>
      <c r="AM140" s="201"/>
      <c r="AN140" s="30"/>
      <c r="AO140" s="30"/>
      <c r="AP140" s="30"/>
      <c r="AQ140" s="31" t="b">
        <v>0</v>
      </c>
      <c r="AR140" s="31" t="b">
        <v>0</v>
      </c>
      <c r="AS140" s="31" t="b">
        <v>0</v>
      </c>
      <c r="AT140" s="30">
        <f>AB140</f>
        <v>0</v>
      </c>
      <c r="AU140" s="31" t="b">
        <v>0</v>
      </c>
      <c r="AV140" s="30"/>
      <c r="AW140" s="30"/>
      <c r="AX140" s="30"/>
      <c r="AY140" s="30"/>
      <c r="AZ140" s="30"/>
      <c r="BA140" s="30"/>
      <c r="BB140" s="30"/>
      <c r="BC140" s="30"/>
      <c r="BD140" s="30"/>
      <c r="BE140" s="30"/>
      <c r="BF140" s="30"/>
      <c r="BG140" s="30"/>
      <c r="BH140" s="30"/>
      <c r="BI140" s="30"/>
      <c r="BJ140" s="30"/>
      <c r="BK140" s="30"/>
      <c r="BL140" s="30"/>
      <c r="BM140" s="30"/>
      <c r="BN140" s="30"/>
      <c r="BO140" s="30"/>
      <c r="BP140" s="30"/>
      <c r="BQ140" s="30"/>
      <c r="BR140" s="30"/>
      <c r="BS140" s="30"/>
      <c r="BT140" s="30"/>
      <c r="BU140" s="30"/>
      <c r="BV140" s="30"/>
      <c r="BW140" s="30"/>
      <c r="BX140" s="30"/>
      <c r="BY140" s="30"/>
      <c r="BZ140" s="30"/>
      <c r="CA140" s="30"/>
      <c r="CB140" s="30"/>
      <c r="CC140" s="30"/>
      <c r="CD140" s="30"/>
      <c r="CE140" s="30"/>
      <c r="CF140" s="30"/>
      <c r="CG140" s="30"/>
    </row>
    <row r="141" spans="1:85" ht="20.100000000000001" customHeight="1" x14ac:dyDescent="0.15">
      <c r="A141" s="30"/>
      <c r="B141" s="199"/>
      <c r="C141" s="212"/>
      <c r="D141" s="212"/>
      <c r="E141" s="212"/>
      <c r="F141" s="212"/>
      <c r="G141" s="212"/>
      <c r="H141" s="231"/>
      <c r="I141" s="61"/>
      <c r="J141" s="236"/>
      <c r="K141" s="237"/>
      <c r="L141" s="203"/>
      <c r="M141" s="203"/>
      <c r="N141" s="203"/>
      <c r="O141" s="218"/>
      <c r="P141" s="203" t="s">
        <v>626</v>
      </c>
      <c r="Q141" s="203"/>
      <c r="R141" s="203"/>
      <c r="S141" s="203"/>
      <c r="T141" s="222"/>
      <c r="U141" s="222"/>
      <c r="V141" s="222"/>
      <c r="W141" s="222"/>
      <c r="X141" s="222"/>
      <c r="Y141" s="222"/>
      <c r="Z141" s="222"/>
      <c r="AA141" s="222"/>
      <c r="AB141" s="238"/>
      <c r="AC141" s="238"/>
      <c r="AD141" s="238"/>
      <c r="AE141" s="238"/>
      <c r="AF141" s="238"/>
      <c r="AG141" s="238"/>
      <c r="AH141" s="238"/>
      <c r="AI141" s="238"/>
      <c r="AJ141" s="238"/>
      <c r="AK141" s="238"/>
      <c r="AL141" s="222"/>
      <c r="AM141" s="239"/>
      <c r="AN141" s="30"/>
      <c r="AO141" s="30"/>
      <c r="AP141" s="30"/>
      <c r="AQ141" s="32"/>
      <c r="AR141" s="32"/>
      <c r="AS141" s="32"/>
      <c r="AT141" s="32"/>
      <c r="AU141" s="32"/>
      <c r="AV141" s="30"/>
      <c r="AW141" s="30"/>
      <c r="AX141" s="30"/>
      <c r="AY141" s="30"/>
      <c r="AZ141" s="30"/>
      <c r="BA141" s="30"/>
      <c r="BB141" s="30"/>
      <c r="BC141" s="30"/>
      <c r="BD141" s="30"/>
      <c r="BE141" s="30"/>
      <c r="BF141" s="30"/>
      <c r="BG141" s="30"/>
      <c r="BH141" s="30"/>
      <c r="BI141" s="30"/>
      <c r="BJ141" s="30"/>
      <c r="BK141" s="30"/>
      <c r="BL141" s="30"/>
      <c r="BM141" s="30"/>
      <c r="BN141" s="30"/>
      <c r="BO141" s="30"/>
      <c r="BP141" s="30"/>
      <c r="BQ141" s="30"/>
      <c r="BR141" s="30"/>
      <c r="BS141" s="30"/>
      <c r="BT141" s="30"/>
      <c r="BU141" s="30"/>
      <c r="BV141" s="30"/>
      <c r="BW141" s="30"/>
      <c r="BX141" s="30"/>
      <c r="BY141" s="30"/>
      <c r="BZ141" s="30"/>
      <c r="CA141" s="30"/>
      <c r="CB141" s="30"/>
      <c r="CC141" s="30"/>
      <c r="CD141" s="30"/>
      <c r="CE141" s="30"/>
      <c r="CF141" s="30"/>
      <c r="CG141" s="30"/>
    </row>
    <row r="142" spans="1:85" ht="25.5" customHeight="1" x14ac:dyDescent="0.15">
      <c r="A142" s="30"/>
      <c r="B142" s="210"/>
      <c r="C142" s="200"/>
      <c r="D142" s="200"/>
      <c r="E142" s="200"/>
      <c r="F142" s="200"/>
      <c r="G142" s="200"/>
      <c r="H142" s="201"/>
      <c r="I142" s="30"/>
      <c r="J142" s="30"/>
      <c r="K142" s="57" t="s">
        <v>326</v>
      </c>
      <c r="L142" s="30"/>
      <c r="M142" s="30"/>
      <c r="N142" s="30"/>
      <c r="O142" s="30"/>
      <c r="P142" s="30"/>
      <c r="Q142" s="30"/>
      <c r="R142" s="30"/>
      <c r="S142" s="30"/>
      <c r="T142" s="30"/>
      <c r="U142" s="30"/>
      <c r="V142" s="30"/>
      <c r="W142" s="30"/>
      <c r="X142" s="30"/>
      <c r="Y142" s="30"/>
      <c r="Z142" s="30"/>
      <c r="AA142" s="30"/>
      <c r="AB142" s="30"/>
      <c r="AC142" s="30"/>
      <c r="AD142" s="30"/>
      <c r="AE142" s="30"/>
      <c r="AF142" s="30"/>
      <c r="AG142" s="30"/>
      <c r="AH142" s="30"/>
      <c r="AI142" s="30"/>
      <c r="AJ142" s="30"/>
      <c r="AK142" s="30"/>
      <c r="AL142" s="30"/>
      <c r="AM142" s="30"/>
      <c r="AN142" s="30"/>
      <c r="AO142" s="30"/>
      <c r="AP142" s="30"/>
      <c r="AQ142" s="30"/>
      <c r="AR142" s="30"/>
      <c r="AS142" s="30"/>
      <c r="AT142" s="30"/>
      <c r="AU142" s="30"/>
      <c r="AV142" s="30"/>
      <c r="AW142" s="30"/>
      <c r="AX142" s="30"/>
      <c r="AY142" s="30"/>
      <c r="AZ142" s="30"/>
      <c r="BA142" s="30"/>
      <c r="BB142" s="30"/>
      <c r="BC142" s="30"/>
      <c r="BD142" s="30"/>
      <c r="BE142" s="30"/>
      <c r="BF142" s="30"/>
      <c r="BG142" s="30"/>
      <c r="BH142" s="30"/>
      <c r="BI142" s="30"/>
      <c r="BJ142" s="30"/>
      <c r="BK142" s="30"/>
      <c r="BL142" s="30"/>
      <c r="BM142" s="30"/>
      <c r="BN142" s="30"/>
      <c r="BO142" s="30"/>
      <c r="BP142" s="30"/>
      <c r="BQ142" s="30"/>
      <c r="BR142" s="30"/>
      <c r="BS142" s="30"/>
      <c r="BT142" s="30"/>
      <c r="BU142" s="30"/>
      <c r="BV142" s="30"/>
      <c r="BW142" s="30"/>
      <c r="BX142" s="30"/>
      <c r="BY142" s="30"/>
      <c r="BZ142" s="30"/>
      <c r="CA142" s="30"/>
      <c r="CB142" s="30"/>
      <c r="CC142" s="30"/>
      <c r="CD142" s="30"/>
      <c r="CE142" s="30"/>
      <c r="CF142" s="30"/>
      <c r="CG142" s="30"/>
    </row>
    <row r="143" spans="1:85" ht="6" customHeight="1" thickBot="1" x14ac:dyDescent="0.2">
      <c r="A143" s="30"/>
      <c r="B143" s="210"/>
      <c r="C143" s="200"/>
      <c r="D143" s="200"/>
      <c r="E143" s="200"/>
      <c r="F143" s="200"/>
      <c r="G143" s="200"/>
      <c r="H143" s="201"/>
      <c r="I143" s="30"/>
      <c r="J143" s="233"/>
      <c r="K143" s="234"/>
      <c r="L143" s="234"/>
      <c r="M143" s="234"/>
      <c r="N143" s="234"/>
      <c r="O143" s="234"/>
      <c r="P143" s="234"/>
      <c r="Q143" s="234"/>
      <c r="R143" s="234"/>
      <c r="S143" s="234"/>
      <c r="T143" s="234"/>
      <c r="U143" s="234"/>
      <c r="V143" s="234"/>
      <c r="W143" s="234"/>
      <c r="X143" s="234"/>
      <c r="Y143" s="234"/>
      <c r="Z143" s="234"/>
      <c r="AA143" s="234"/>
      <c r="AB143" s="234"/>
      <c r="AC143" s="234"/>
      <c r="AD143" s="234"/>
      <c r="AE143" s="234"/>
      <c r="AF143" s="234"/>
      <c r="AG143" s="234"/>
      <c r="AH143" s="234"/>
      <c r="AI143" s="234"/>
      <c r="AJ143" s="234"/>
      <c r="AK143" s="234"/>
      <c r="AL143" s="234"/>
      <c r="AM143" s="235"/>
      <c r="AN143" s="30"/>
      <c r="AO143" s="30"/>
      <c r="AP143" s="30"/>
      <c r="AQ143" s="30"/>
      <c r="AR143" s="30"/>
      <c r="AS143" s="30"/>
      <c r="AT143" s="30"/>
      <c r="AU143" s="30"/>
      <c r="AV143" s="30"/>
      <c r="AW143" s="30"/>
      <c r="AX143" s="30"/>
      <c r="AY143" s="30"/>
      <c r="AZ143" s="30"/>
      <c r="BA143" s="30"/>
      <c r="BB143" s="30"/>
      <c r="BC143" s="30"/>
      <c r="BD143" s="30"/>
      <c r="BE143" s="30"/>
      <c r="BF143" s="30"/>
      <c r="BG143" s="30"/>
      <c r="BH143" s="30"/>
      <c r="BI143" s="30"/>
      <c r="BJ143" s="30"/>
      <c r="BK143" s="30"/>
      <c r="BL143" s="30"/>
      <c r="BM143" s="30"/>
      <c r="BN143" s="30"/>
      <c r="BO143" s="30"/>
      <c r="BP143" s="30"/>
      <c r="BQ143" s="30"/>
      <c r="BR143" s="30"/>
      <c r="BS143" s="30"/>
      <c r="BT143" s="30"/>
      <c r="BU143" s="30"/>
      <c r="BV143" s="30"/>
      <c r="BW143" s="30"/>
      <c r="BX143" s="30"/>
      <c r="BY143" s="30"/>
      <c r="BZ143" s="30"/>
      <c r="CA143" s="30"/>
      <c r="CB143" s="30"/>
      <c r="CC143" s="30"/>
      <c r="CD143" s="30"/>
      <c r="CE143" s="30"/>
      <c r="CF143" s="30"/>
      <c r="CG143" s="30"/>
    </row>
    <row r="144" spans="1:85" ht="21.95" customHeight="1" x14ac:dyDescent="0.15">
      <c r="A144" s="30"/>
      <c r="B144" s="210"/>
      <c r="C144" s="200"/>
      <c r="D144" s="200"/>
      <c r="E144" s="200"/>
      <c r="F144" s="200"/>
      <c r="G144" s="200"/>
      <c r="H144" s="201"/>
      <c r="I144" s="30"/>
      <c r="J144" s="210"/>
      <c r="K144" s="212" t="s">
        <v>92</v>
      </c>
      <c r="L144" s="200"/>
      <c r="M144" s="200"/>
      <c r="N144" s="200"/>
      <c r="O144" s="205"/>
      <c r="P144" s="200" t="s">
        <v>93</v>
      </c>
      <c r="Q144" s="200"/>
      <c r="R144" s="200"/>
      <c r="S144" s="200"/>
      <c r="T144" s="205"/>
      <c r="U144" s="200" t="s">
        <v>94</v>
      </c>
      <c r="V144" s="200"/>
      <c r="W144" s="200"/>
      <c r="X144" s="200"/>
      <c r="Y144" s="205"/>
      <c r="Z144" s="200" t="s">
        <v>2</v>
      </c>
      <c r="AA144" s="200"/>
      <c r="AB144" s="200"/>
      <c r="AC144" s="372"/>
      <c r="AD144" s="373"/>
      <c r="AE144" s="373"/>
      <c r="AF144" s="373"/>
      <c r="AG144" s="373"/>
      <c r="AH144" s="373"/>
      <c r="AI144" s="373"/>
      <c r="AJ144" s="373"/>
      <c r="AK144" s="374"/>
      <c r="AL144" s="200" t="s">
        <v>13</v>
      </c>
      <c r="AM144" s="201"/>
      <c r="AN144" s="30"/>
      <c r="AO144" s="30"/>
      <c r="AP144" s="30"/>
      <c r="AQ144" s="31" t="b">
        <v>0</v>
      </c>
      <c r="AR144" s="31" t="b">
        <v>0</v>
      </c>
      <c r="AS144" s="31" t="b">
        <v>0</v>
      </c>
      <c r="AT144" s="31">
        <f>AC144</f>
        <v>0</v>
      </c>
      <c r="AU144" s="30"/>
      <c r="AV144" s="30"/>
      <c r="AW144" s="30"/>
      <c r="AX144" s="30"/>
      <c r="AY144" s="30"/>
      <c r="AZ144" s="30"/>
      <c r="BA144" s="30"/>
      <c r="BB144" s="30"/>
      <c r="BC144" s="30"/>
      <c r="BD144" s="30"/>
      <c r="BE144" s="30"/>
      <c r="BF144" s="30"/>
      <c r="BG144" s="30"/>
      <c r="BH144" s="30"/>
      <c r="BI144" s="30"/>
      <c r="BJ144" s="30"/>
      <c r="BK144" s="30"/>
      <c r="BL144" s="30"/>
      <c r="BM144" s="30"/>
      <c r="BN144" s="30"/>
      <c r="BO144" s="30"/>
      <c r="BP144" s="30"/>
      <c r="BQ144" s="30"/>
      <c r="BR144" s="30"/>
      <c r="BS144" s="30"/>
      <c r="BT144" s="30"/>
      <c r="BU144" s="30"/>
      <c r="BV144" s="30"/>
      <c r="BW144" s="30"/>
      <c r="BX144" s="30"/>
      <c r="BY144" s="30"/>
      <c r="BZ144" s="30"/>
      <c r="CA144" s="30"/>
      <c r="CB144" s="30"/>
      <c r="CC144" s="30"/>
      <c r="CD144" s="30"/>
      <c r="CE144" s="30"/>
      <c r="CF144" s="30"/>
      <c r="CG144" s="30"/>
    </row>
    <row r="145" spans="1:85" ht="6" customHeight="1" x14ac:dyDescent="0.15">
      <c r="A145" s="30"/>
      <c r="B145" s="210"/>
      <c r="C145" s="200"/>
      <c r="D145" s="200"/>
      <c r="E145" s="200"/>
      <c r="F145" s="200"/>
      <c r="G145" s="200"/>
      <c r="H145" s="201"/>
      <c r="I145" s="30"/>
      <c r="J145" s="202"/>
      <c r="K145" s="203"/>
      <c r="L145" s="203"/>
      <c r="M145" s="203"/>
      <c r="N145" s="203"/>
      <c r="O145" s="203"/>
      <c r="P145" s="203"/>
      <c r="Q145" s="203"/>
      <c r="R145" s="203"/>
      <c r="S145" s="203"/>
      <c r="T145" s="203"/>
      <c r="U145" s="203"/>
      <c r="V145" s="203"/>
      <c r="W145" s="203"/>
      <c r="X145" s="203"/>
      <c r="Y145" s="203"/>
      <c r="Z145" s="203"/>
      <c r="AA145" s="203"/>
      <c r="AB145" s="203"/>
      <c r="AC145" s="203"/>
      <c r="AD145" s="203"/>
      <c r="AE145" s="203"/>
      <c r="AF145" s="203"/>
      <c r="AG145" s="203"/>
      <c r="AH145" s="203"/>
      <c r="AI145" s="203"/>
      <c r="AJ145" s="203"/>
      <c r="AK145" s="203"/>
      <c r="AL145" s="203"/>
      <c r="AM145" s="204"/>
      <c r="AN145" s="30"/>
      <c r="AO145" s="30"/>
      <c r="AP145" s="30"/>
      <c r="AQ145" s="30"/>
      <c r="AR145" s="30"/>
      <c r="AS145" s="30"/>
      <c r="AT145" s="30"/>
      <c r="AU145" s="30"/>
      <c r="AV145" s="30"/>
      <c r="AW145" s="30"/>
      <c r="AX145" s="30"/>
      <c r="AY145" s="30"/>
      <c r="AZ145" s="30"/>
      <c r="BA145" s="30"/>
      <c r="BB145" s="30"/>
      <c r="BC145" s="30"/>
      <c r="BD145" s="30"/>
      <c r="BE145" s="30"/>
      <c r="BF145" s="30"/>
      <c r="BG145" s="30"/>
      <c r="BH145" s="30"/>
      <c r="BI145" s="30"/>
      <c r="BJ145" s="30"/>
      <c r="BK145" s="30"/>
      <c r="BL145" s="30"/>
      <c r="BM145" s="30"/>
      <c r="BN145" s="30"/>
      <c r="BO145" s="30"/>
      <c r="BP145" s="30"/>
      <c r="BQ145" s="30"/>
      <c r="BR145" s="30"/>
      <c r="BS145" s="30"/>
      <c r="BT145" s="30"/>
      <c r="BU145" s="30"/>
      <c r="BV145" s="30"/>
      <c r="BW145" s="30"/>
      <c r="BX145" s="30"/>
      <c r="BY145" s="30"/>
      <c r="BZ145" s="30"/>
      <c r="CA145" s="30"/>
      <c r="CB145" s="30"/>
      <c r="CC145" s="30"/>
      <c r="CD145" s="30"/>
      <c r="CE145" s="30"/>
      <c r="CF145" s="30"/>
      <c r="CG145" s="30"/>
    </row>
    <row r="146" spans="1:85" ht="21" customHeight="1" x14ac:dyDescent="0.15">
      <c r="A146" s="30"/>
      <c r="B146" s="202"/>
      <c r="C146" s="203"/>
      <c r="D146" s="203"/>
      <c r="E146" s="203"/>
      <c r="F146" s="203"/>
      <c r="G146" s="203"/>
      <c r="H146" s="204"/>
      <c r="I146" s="30"/>
      <c r="J146" s="30"/>
      <c r="K146" s="57" t="s">
        <v>325</v>
      </c>
      <c r="L146" s="30"/>
      <c r="M146" s="30"/>
      <c r="N146" s="30"/>
      <c r="O146" s="30"/>
      <c r="P146" s="30"/>
      <c r="Q146" s="30"/>
      <c r="R146" s="30"/>
      <c r="S146" s="30"/>
      <c r="T146" s="30"/>
      <c r="U146" s="30"/>
      <c r="V146" s="30"/>
      <c r="W146" s="30"/>
      <c r="X146" s="30"/>
      <c r="Y146" s="30"/>
      <c r="Z146" s="30"/>
      <c r="AA146" s="30"/>
      <c r="AB146" s="30"/>
      <c r="AC146" s="30"/>
      <c r="AD146" s="30"/>
      <c r="AE146" s="30"/>
      <c r="AF146" s="30"/>
      <c r="AG146" s="30"/>
      <c r="AH146" s="30"/>
      <c r="AI146" s="30"/>
      <c r="AJ146" s="30"/>
      <c r="AK146" s="30"/>
      <c r="AL146" s="30"/>
      <c r="AM146" s="30"/>
      <c r="AN146" s="30"/>
      <c r="AO146" s="30"/>
      <c r="AP146" s="30"/>
      <c r="AQ146" s="30"/>
      <c r="AR146" s="30"/>
      <c r="AS146" s="30"/>
      <c r="AT146" s="30"/>
      <c r="AU146" s="30"/>
      <c r="AV146" s="30"/>
      <c r="AW146" s="30"/>
      <c r="AX146" s="30"/>
      <c r="AY146" s="30"/>
      <c r="AZ146" s="30"/>
      <c r="BA146" s="30"/>
      <c r="BB146" s="30"/>
      <c r="BC146" s="30"/>
      <c r="BD146" s="30"/>
      <c r="BE146" s="30"/>
      <c r="BF146" s="30"/>
      <c r="BG146" s="30"/>
      <c r="BH146" s="30"/>
      <c r="BI146" s="30"/>
      <c r="BJ146" s="30"/>
      <c r="BK146" s="30"/>
      <c r="BL146" s="30"/>
      <c r="BM146" s="30"/>
      <c r="BN146" s="30"/>
      <c r="BO146" s="30"/>
      <c r="BP146" s="30"/>
      <c r="BQ146" s="30"/>
      <c r="BR146" s="30"/>
      <c r="BS146" s="30"/>
      <c r="BT146" s="30"/>
      <c r="BU146" s="30"/>
      <c r="BV146" s="30"/>
      <c r="BW146" s="30"/>
      <c r="BX146" s="30"/>
      <c r="BY146" s="30"/>
      <c r="BZ146" s="30"/>
      <c r="CA146" s="30"/>
      <c r="CB146" s="30"/>
      <c r="CC146" s="30"/>
      <c r="CD146" s="30"/>
      <c r="CE146" s="30"/>
      <c r="CF146" s="30"/>
      <c r="CG146" s="30"/>
    </row>
    <row r="147" spans="1:85" ht="12.75" customHeight="1" x14ac:dyDescent="0.15">
      <c r="A147" s="30"/>
      <c r="B147" s="30"/>
      <c r="C147" s="30"/>
      <c r="D147" s="30"/>
      <c r="E147" s="30"/>
      <c r="F147" s="30"/>
      <c r="G147" s="30"/>
      <c r="H147" s="30"/>
      <c r="I147" s="30"/>
      <c r="J147" s="30"/>
      <c r="K147" s="30"/>
      <c r="L147" s="30"/>
      <c r="M147" s="30"/>
      <c r="N147" s="30"/>
      <c r="O147" s="30"/>
      <c r="P147" s="30"/>
      <c r="Q147" s="30"/>
      <c r="R147" s="30"/>
      <c r="S147" s="30"/>
      <c r="T147" s="30"/>
      <c r="U147" s="30"/>
      <c r="V147" s="30"/>
      <c r="W147" s="30"/>
      <c r="X147" s="30"/>
      <c r="Y147" s="30"/>
      <c r="Z147" s="30"/>
      <c r="AA147" s="30"/>
      <c r="AB147" s="30"/>
      <c r="AC147" s="30"/>
      <c r="AD147" s="30"/>
      <c r="AE147" s="30"/>
      <c r="AF147" s="30"/>
      <c r="AG147" s="30"/>
      <c r="AH147" s="30"/>
      <c r="AI147" s="30"/>
      <c r="AJ147" s="30"/>
      <c r="AK147" s="30"/>
      <c r="AL147" s="30"/>
      <c r="AM147" s="30"/>
      <c r="AN147" s="30"/>
      <c r="AO147" s="30"/>
      <c r="AP147" s="30"/>
      <c r="AQ147" s="30"/>
      <c r="AR147" s="30"/>
      <c r="AS147" s="30"/>
      <c r="AT147" s="30"/>
      <c r="AU147" s="30"/>
      <c r="AV147" s="30"/>
      <c r="AW147" s="30"/>
      <c r="AX147" s="30"/>
      <c r="AY147" s="30"/>
      <c r="AZ147" s="30"/>
      <c r="BA147" s="30"/>
      <c r="BB147" s="30"/>
      <c r="BC147" s="30"/>
      <c r="BD147" s="30"/>
      <c r="BE147" s="30"/>
      <c r="BF147" s="30"/>
      <c r="BG147" s="30"/>
      <c r="BH147" s="30"/>
      <c r="BI147" s="30"/>
      <c r="BJ147" s="30"/>
      <c r="BK147" s="30"/>
      <c r="BL147" s="30"/>
      <c r="BM147" s="30"/>
      <c r="BN147" s="30"/>
      <c r="BO147" s="30"/>
      <c r="BP147" s="30"/>
      <c r="BQ147" s="30"/>
      <c r="BR147" s="30"/>
      <c r="BS147" s="30"/>
      <c r="BT147" s="30"/>
      <c r="BU147" s="30"/>
      <c r="BV147" s="30"/>
      <c r="BW147" s="30"/>
      <c r="BX147" s="30"/>
      <c r="BY147" s="30"/>
      <c r="BZ147" s="30"/>
      <c r="CA147" s="30"/>
      <c r="CB147" s="30"/>
      <c r="CC147" s="30"/>
      <c r="CD147" s="30"/>
      <c r="CE147" s="30"/>
      <c r="CF147" s="30"/>
      <c r="CG147" s="30"/>
    </row>
    <row r="148" spans="1:85" ht="6" customHeight="1" thickBot="1" x14ac:dyDescent="0.2">
      <c r="A148" s="30"/>
      <c r="B148" s="207"/>
      <c r="C148" s="208"/>
      <c r="D148" s="208"/>
      <c r="E148" s="208"/>
      <c r="F148" s="208"/>
      <c r="G148" s="208"/>
      <c r="H148" s="209"/>
      <c r="I148" s="30"/>
      <c r="J148" s="233"/>
      <c r="K148" s="234"/>
      <c r="L148" s="234"/>
      <c r="M148" s="234"/>
      <c r="N148" s="234"/>
      <c r="O148" s="234"/>
      <c r="P148" s="234"/>
      <c r="Q148" s="234"/>
      <c r="R148" s="234"/>
      <c r="S148" s="234"/>
      <c r="T148" s="234"/>
      <c r="U148" s="234"/>
      <c r="V148" s="234"/>
      <c r="W148" s="234"/>
      <c r="X148" s="234"/>
      <c r="Y148" s="234"/>
      <c r="Z148" s="234"/>
      <c r="AA148" s="234"/>
      <c r="AB148" s="234"/>
      <c r="AC148" s="234"/>
      <c r="AD148" s="234"/>
      <c r="AE148" s="234"/>
      <c r="AF148" s="234"/>
      <c r="AG148" s="234"/>
      <c r="AH148" s="234"/>
      <c r="AI148" s="234"/>
      <c r="AJ148" s="234"/>
      <c r="AK148" s="234"/>
      <c r="AL148" s="234"/>
      <c r="AM148" s="235"/>
      <c r="AN148" s="30"/>
      <c r="AO148" s="30"/>
      <c r="AP148" s="30"/>
      <c r="AQ148" s="30"/>
      <c r="AR148" s="30"/>
      <c r="AS148" s="30"/>
      <c r="AT148" s="30"/>
      <c r="AU148" s="30"/>
      <c r="AV148" s="30"/>
      <c r="AW148" s="30"/>
      <c r="AX148" s="30"/>
      <c r="AY148" s="30"/>
      <c r="AZ148" s="30"/>
      <c r="BA148" s="30"/>
      <c r="BB148" s="30"/>
      <c r="BC148" s="30"/>
      <c r="BD148" s="30"/>
      <c r="BE148" s="30"/>
      <c r="BF148" s="30"/>
      <c r="BG148" s="30"/>
      <c r="BH148" s="30"/>
      <c r="BI148" s="30"/>
      <c r="BJ148" s="30"/>
      <c r="BK148" s="30"/>
      <c r="BL148" s="30"/>
      <c r="BM148" s="30"/>
      <c r="BN148" s="30"/>
      <c r="BO148" s="30"/>
      <c r="BP148" s="30"/>
      <c r="BQ148" s="30"/>
      <c r="BR148" s="30"/>
      <c r="BS148" s="30"/>
      <c r="BT148" s="30"/>
      <c r="BU148" s="30"/>
      <c r="BV148" s="30"/>
      <c r="BW148" s="30"/>
      <c r="BX148" s="30"/>
      <c r="BY148" s="30"/>
      <c r="BZ148" s="30"/>
      <c r="CA148" s="30"/>
      <c r="CB148" s="30"/>
      <c r="CC148" s="30"/>
      <c r="CD148" s="30"/>
      <c r="CE148" s="30"/>
      <c r="CF148" s="30"/>
      <c r="CG148" s="30"/>
    </row>
    <row r="149" spans="1:85" ht="20.100000000000001" customHeight="1" x14ac:dyDescent="0.15">
      <c r="A149" s="30"/>
      <c r="B149" s="199" t="s">
        <v>616</v>
      </c>
      <c r="C149" s="200"/>
      <c r="D149" s="200"/>
      <c r="E149" s="200"/>
      <c r="F149" s="200"/>
      <c r="G149" s="200"/>
      <c r="H149" s="201"/>
      <c r="I149" s="30"/>
      <c r="J149" s="210"/>
      <c r="K149" s="240" t="s">
        <v>89</v>
      </c>
      <c r="L149" s="200"/>
      <c r="M149" s="200"/>
      <c r="N149" s="200"/>
      <c r="O149" s="205"/>
      <c r="P149" s="200" t="s">
        <v>95</v>
      </c>
      <c r="Q149" s="200"/>
      <c r="R149" s="200"/>
      <c r="S149" s="200"/>
      <c r="T149" s="205"/>
      <c r="U149" s="200" t="s">
        <v>91</v>
      </c>
      <c r="V149" s="200"/>
      <c r="W149" s="200"/>
      <c r="X149" s="205"/>
      <c r="Y149" s="200" t="s">
        <v>2</v>
      </c>
      <c r="Z149" s="200"/>
      <c r="AA149" s="200"/>
      <c r="AB149" s="372"/>
      <c r="AC149" s="373"/>
      <c r="AD149" s="373"/>
      <c r="AE149" s="373"/>
      <c r="AF149" s="373"/>
      <c r="AG149" s="373"/>
      <c r="AH149" s="373"/>
      <c r="AI149" s="373"/>
      <c r="AJ149" s="373"/>
      <c r="AK149" s="374"/>
      <c r="AL149" s="200" t="s">
        <v>13</v>
      </c>
      <c r="AM149" s="201"/>
      <c r="AN149" s="30"/>
      <c r="AO149" s="30"/>
      <c r="AP149" s="30"/>
      <c r="AQ149" s="31" t="b">
        <v>0</v>
      </c>
      <c r="AR149" s="31" t="b">
        <v>0</v>
      </c>
      <c r="AS149" s="33" t="b">
        <v>0</v>
      </c>
      <c r="AT149" s="31">
        <f>AB149</f>
        <v>0</v>
      </c>
      <c r="AU149" s="31" t="b">
        <v>0</v>
      </c>
      <c r="AV149" s="30"/>
      <c r="AW149" s="30"/>
      <c r="AX149" s="30"/>
      <c r="AY149" s="30"/>
      <c r="AZ149" s="30"/>
      <c r="BA149" s="30"/>
      <c r="BB149" s="30"/>
      <c r="BC149" s="30"/>
      <c r="BD149" s="30"/>
      <c r="BE149" s="30"/>
      <c r="BF149" s="30"/>
      <c r="BG149" s="30"/>
      <c r="BH149" s="30"/>
      <c r="BI149" s="30"/>
      <c r="BJ149" s="30"/>
      <c r="BK149" s="30"/>
      <c r="BL149" s="30"/>
      <c r="BM149" s="30"/>
      <c r="BN149" s="30"/>
      <c r="BO149" s="30"/>
      <c r="BP149" s="30"/>
      <c r="BQ149" s="30"/>
      <c r="BR149" s="30"/>
      <c r="BS149" s="30"/>
      <c r="BT149" s="30"/>
      <c r="BU149" s="30"/>
      <c r="BV149" s="30"/>
      <c r="BW149" s="30"/>
      <c r="BX149" s="30"/>
      <c r="BY149" s="30"/>
      <c r="BZ149" s="30"/>
      <c r="CA149" s="30"/>
      <c r="CB149" s="30"/>
      <c r="CC149" s="30"/>
      <c r="CD149" s="30"/>
      <c r="CE149" s="30"/>
      <c r="CF149" s="30"/>
      <c r="CG149" s="30"/>
    </row>
    <row r="150" spans="1:85" ht="20.100000000000001" customHeight="1" x14ac:dyDescent="0.15">
      <c r="A150" s="30"/>
      <c r="B150" s="199"/>
      <c r="C150" s="200"/>
      <c r="D150" s="200"/>
      <c r="E150" s="200"/>
      <c r="F150" s="200"/>
      <c r="G150" s="200"/>
      <c r="H150" s="201"/>
      <c r="I150" s="30"/>
      <c r="J150" s="202"/>
      <c r="K150" s="241"/>
      <c r="L150" s="203"/>
      <c r="M150" s="203"/>
      <c r="N150" s="203"/>
      <c r="O150" s="218"/>
      <c r="P150" s="203" t="s">
        <v>627</v>
      </c>
      <c r="Q150" s="203"/>
      <c r="R150" s="203"/>
      <c r="S150" s="203"/>
      <c r="T150" s="222"/>
      <c r="U150" s="222"/>
      <c r="V150" s="222"/>
      <c r="W150" s="222"/>
      <c r="X150" s="222"/>
      <c r="Y150" s="222"/>
      <c r="Z150" s="222"/>
      <c r="AA150" s="222"/>
      <c r="AB150" s="222"/>
      <c r="AC150" s="238"/>
      <c r="AD150" s="238"/>
      <c r="AE150" s="238"/>
      <c r="AF150" s="238"/>
      <c r="AG150" s="238"/>
      <c r="AH150" s="238"/>
      <c r="AI150" s="238"/>
      <c r="AJ150" s="238"/>
      <c r="AK150" s="238"/>
      <c r="AL150" s="222"/>
      <c r="AM150" s="239"/>
      <c r="AN150" s="30"/>
      <c r="AO150" s="30"/>
      <c r="AP150" s="30"/>
      <c r="AQ150" s="31"/>
      <c r="AR150" s="31"/>
      <c r="AS150" s="30"/>
      <c r="AT150" s="30"/>
      <c r="AU150" s="30"/>
      <c r="AV150" s="30"/>
      <c r="AW150" s="30"/>
      <c r="AX150" s="30"/>
      <c r="AY150" s="30"/>
      <c r="AZ150" s="30"/>
      <c r="BA150" s="30"/>
      <c r="BB150" s="30"/>
      <c r="BC150" s="30"/>
      <c r="BD150" s="30"/>
      <c r="BE150" s="30"/>
      <c r="BF150" s="30"/>
      <c r="BG150" s="30"/>
      <c r="BH150" s="30"/>
      <c r="BI150" s="30"/>
      <c r="BJ150" s="30"/>
      <c r="BK150" s="30"/>
      <c r="BL150" s="30"/>
      <c r="BM150" s="30"/>
      <c r="BN150" s="30"/>
      <c r="BO150" s="30"/>
      <c r="BP150" s="30"/>
      <c r="BQ150" s="30"/>
      <c r="BR150" s="30"/>
      <c r="BS150" s="30"/>
      <c r="BT150" s="30"/>
      <c r="BU150" s="30"/>
      <c r="BV150" s="30"/>
      <c r="BW150" s="30"/>
      <c r="BX150" s="30"/>
      <c r="BY150" s="30"/>
      <c r="BZ150" s="30"/>
      <c r="CA150" s="30"/>
      <c r="CB150" s="30"/>
      <c r="CC150" s="30"/>
      <c r="CD150" s="30"/>
      <c r="CE150" s="30"/>
      <c r="CF150" s="30"/>
      <c r="CG150" s="30"/>
    </row>
    <row r="151" spans="1:85" ht="25.5" customHeight="1" x14ac:dyDescent="0.15">
      <c r="A151" s="30"/>
      <c r="B151" s="210"/>
      <c r="C151" s="200"/>
      <c r="D151" s="200"/>
      <c r="E151" s="200"/>
      <c r="F151" s="200"/>
      <c r="G151" s="200"/>
      <c r="H151" s="201"/>
      <c r="I151" s="30"/>
      <c r="J151" s="30"/>
      <c r="K151" s="57" t="s">
        <v>327</v>
      </c>
      <c r="L151" s="30"/>
      <c r="M151" s="30"/>
      <c r="N151" s="30"/>
      <c r="O151" s="30"/>
      <c r="P151" s="30"/>
      <c r="Q151" s="30"/>
      <c r="R151" s="30"/>
      <c r="S151" s="30"/>
      <c r="T151" s="30"/>
      <c r="U151" s="30"/>
      <c r="V151" s="30"/>
      <c r="W151" s="30"/>
      <c r="X151" s="30"/>
      <c r="Y151" s="30"/>
      <c r="Z151" s="30"/>
      <c r="AA151" s="30"/>
      <c r="AB151" s="30"/>
      <c r="AC151" s="30"/>
      <c r="AD151" s="30"/>
      <c r="AE151" s="30"/>
      <c r="AF151" s="30"/>
      <c r="AG151" s="30"/>
      <c r="AH151" s="30"/>
      <c r="AI151" s="30"/>
      <c r="AJ151" s="30"/>
      <c r="AK151" s="30"/>
      <c r="AL151" s="30"/>
      <c r="AM151" s="30"/>
      <c r="AN151" s="30"/>
      <c r="AO151" s="30"/>
      <c r="AP151" s="30"/>
      <c r="AQ151" s="30"/>
      <c r="AR151" s="30"/>
      <c r="AS151" s="30"/>
      <c r="AT151" s="30"/>
      <c r="AU151" s="30"/>
      <c r="AV151" s="30"/>
      <c r="AW151" s="30"/>
      <c r="AX151" s="30"/>
      <c r="AY151" s="30"/>
      <c r="AZ151" s="30"/>
      <c r="BA151" s="30"/>
      <c r="BB151" s="30"/>
      <c r="BC151" s="30"/>
      <c r="BD151" s="30"/>
      <c r="BE151" s="30"/>
      <c r="BF151" s="30"/>
      <c r="BG151" s="30"/>
      <c r="BH151" s="30"/>
      <c r="BI151" s="30"/>
      <c r="BJ151" s="30"/>
      <c r="BK151" s="30"/>
      <c r="BL151" s="30"/>
      <c r="BM151" s="30"/>
      <c r="BN151" s="30"/>
      <c r="BO151" s="30"/>
      <c r="BP151" s="30"/>
      <c r="BQ151" s="30"/>
      <c r="BR151" s="30"/>
      <c r="BS151" s="30"/>
      <c r="BT151" s="30"/>
      <c r="BU151" s="30"/>
      <c r="BV151" s="30"/>
      <c r="BW151" s="30"/>
      <c r="BX151" s="30"/>
      <c r="BY151" s="30"/>
      <c r="BZ151" s="30"/>
      <c r="CA151" s="30"/>
      <c r="CB151" s="30"/>
      <c r="CC151" s="30"/>
      <c r="CD151" s="30"/>
      <c r="CE151" s="30"/>
      <c r="CF151" s="30"/>
      <c r="CG151" s="30"/>
    </row>
    <row r="152" spans="1:85" ht="21.95" customHeight="1" thickBot="1" x14ac:dyDescent="0.2">
      <c r="A152" s="30"/>
      <c r="B152" s="210"/>
      <c r="C152" s="200"/>
      <c r="D152" s="200"/>
      <c r="E152" s="200"/>
      <c r="F152" s="200"/>
      <c r="G152" s="200"/>
      <c r="H152" s="201"/>
      <c r="I152" s="30"/>
      <c r="J152" s="233"/>
      <c r="K152" s="242" t="s">
        <v>92</v>
      </c>
      <c r="L152" s="234"/>
      <c r="M152" s="234"/>
      <c r="N152" s="234"/>
      <c r="O152" s="243"/>
      <c r="P152" s="234" t="s">
        <v>93</v>
      </c>
      <c r="Q152" s="234"/>
      <c r="R152" s="234"/>
      <c r="S152" s="234"/>
      <c r="T152" s="234"/>
      <c r="U152" s="244"/>
      <c r="V152" s="243"/>
      <c r="W152" s="234" t="s">
        <v>581</v>
      </c>
      <c r="X152" s="234"/>
      <c r="Y152" s="234"/>
      <c r="Z152" s="234"/>
      <c r="AA152" s="244"/>
      <c r="AB152" s="244"/>
      <c r="AC152" s="243"/>
      <c r="AD152" s="234" t="s">
        <v>578</v>
      </c>
      <c r="AE152" s="234"/>
      <c r="AF152" s="234"/>
      <c r="AG152" s="234"/>
      <c r="AH152" s="234"/>
      <c r="AI152" s="234"/>
      <c r="AJ152" s="234"/>
      <c r="AK152" s="234"/>
      <c r="AL152" s="234"/>
      <c r="AM152" s="235"/>
      <c r="AN152" s="30"/>
      <c r="AO152" s="30"/>
      <c r="AP152" s="30"/>
      <c r="AQ152" s="31" t="b">
        <v>0</v>
      </c>
      <c r="AR152" s="31" t="b">
        <v>0</v>
      </c>
      <c r="AS152" s="33" t="b">
        <v>0</v>
      </c>
      <c r="AT152" s="31" t="b">
        <v>0</v>
      </c>
      <c r="AU152" s="31">
        <f>S153</f>
        <v>0</v>
      </c>
      <c r="AV152" s="30"/>
      <c r="AW152" s="30"/>
      <c r="AX152" s="30"/>
      <c r="AY152" s="30"/>
      <c r="AZ152" s="30"/>
      <c r="BA152" s="30"/>
      <c r="BB152" s="30"/>
      <c r="BC152" s="30"/>
      <c r="BD152" s="30"/>
      <c r="BE152" s="30"/>
      <c r="BF152" s="30"/>
      <c r="BG152" s="30"/>
      <c r="BH152" s="30"/>
      <c r="BI152" s="30"/>
      <c r="BJ152" s="30"/>
      <c r="BK152" s="30"/>
      <c r="BL152" s="30"/>
      <c r="BM152" s="30"/>
      <c r="BN152" s="30"/>
      <c r="BO152" s="30"/>
      <c r="BP152" s="30"/>
      <c r="BQ152" s="30"/>
      <c r="BR152" s="30"/>
      <c r="BS152" s="30"/>
      <c r="BT152" s="30"/>
      <c r="BU152" s="30"/>
      <c r="BV152" s="30"/>
      <c r="BW152" s="30"/>
      <c r="BX152" s="30"/>
      <c r="BY152" s="30"/>
      <c r="BZ152" s="30"/>
      <c r="CA152" s="30"/>
      <c r="CB152" s="30"/>
      <c r="CC152" s="30"/>
      <c r="CD152" s="30"/>
      <c r="CE152" s="30"/>
      <c r="CF152" s="30"/>
      <c r="CG152" s="30"/>
    </row>
    <row r="153" spans="1:85" ht="21.95" customHeight="1" x14ac:dyDescent="0.15">
      <c r="A153" s="30"/>
      <c r="B153" s="210"/>
      <c r="C153" s="200"/>
      <c r="D153" s="200"/>
      <c r="E153" s="200"/>
      <c r="F153" s="200"/>
      <c r="G153" s="200"/>
      <c r="H153" s="201"/>
      <c r="I153" s="30"/>
      <c r="J153" s="210"/>
      <c r="K153" s="200"/>
      <c r="L153" s="200"/>
      <c r="M153" s="200"/>
      <c r="N153" s="200"/>
      <c r="O153" s="205"/>
      <c r="P153" s="200" t="s">
        <v>2</v>
      </c>
      <c r="Q153" s="200"/>
      <c r="R153" s="200"/>
      <c r="S153" s="372"/>
      <c r="T153" s="373"/>
      <c r="U153" s="373"/>
      <c r="V153" s="373"/>
      <c r="W153" s="373"/>
      <c r="X153" s="373"/>
      <c r="Y153" s="373"/>
      <c r="Z153" s="373"/>
      <c r="AA153" s="374"/>
      <c r="AB153" s="200" t="s">
        <v>13</v>
      </c>
      <c r="AC153" s="200"/>
      <c r="AD153" s="200"/>
      <c r="AE153" s="200"/>
      <c r="AF153" s="200"/>
      <c r="AG153" s="200"/>
      <c r="AH153" s="200"/>
      <c r="AI153" s="200"/>
      <c r="AJ153" s="200"/>
      <c r="AK153" s="200"/>
      <c r="AL153" s="200"/>
      <c r="AM153" s="201"/>
      <c r="AN153" s="30"/>
      <c r="AO153" s="30"/>
      <c r="AP153" s="30"/>
      <c r="AQ153" s="30"/>
      <c r="AR153" s="30"/>
      <c r="AS153" s="30"/>
      <c r="AT153" s="30"/>
      <c r="AU153" s="30"/>
      <c r="AV153" s="30"/>
      <c r="AW153" s="30"/>
      <c r="AX153" s="30"/>
      <c r="AY153" s="30"/>
      <c r="AZ153" s="30"/>
      <c r="BA153" s="30"/>
      <c r="BB153" s="30"/>
      <c r="BC153" s="30"/>
      <c r="BD153" s="30"/>
      <c r="BE153" s="30"/>
      <c r="BF153" s="30"/>
      <c r="BG153" s="30"/>
      <c r="BH153" s="30"/>
      <c r="BI153" s="30"/>
      <c r="BJ153" s="30"/>
      <c r="BK153" s="30"/>
      <c r="BL153" s="30"/>
      <c r="BM153" s="30"/>
      <c r="BN153" s="30"/>
      <c r="BO153" s="30"/>
      <c r="BP153" s="30"/>
      <c r="BQ153" s="30"/>
      <c r="BR153" s="30"/>
      <c r="BS153" s="30"/>
      <c r="BT153" s="30"/>
      <c r="BU153" s="30"/>
      <c r="BV153" s="30"/>
      <c r="BW153" s="30"/>
      <c r="BX153" s="30"/>
      <c r="BY153" s="30"/>
      <c r="BZ153" s="30"/>
      <c r="CA153" s="30"/>
      <c r="CB153" s="30"/>
      <c r="CC153" s="30"/>
      <c r="CD153" s="30"/>
      <c r="CE153" s="30"/>
      <c r="CF153" s="30"/>
      <c r="CG153" s="30"/>
    </row>
    <row r="154" spans="1:85" ht="6" customHeight="1" x14ac:dyDescent="0.15">
      <c r="A154" s="30"/>
      <c r="B154" s="210"/>
      <c r="C154" s="200"/>
      <c r="D154" s="200"/>
      <c r="E154" s="200"/>
      <c r="F154" s="200"/>
      <c r="G154" s="200"/>
      <c r="H154" s="201"/>
      <c r="I154" s="30"/>
      <c r="J154" s="202"/>
      <c r="K154" s="203"/>
      <c r="L154" s="203"/>
      <c r="M154" s="203"/>
      <c r="N154" s="203"/>
      <c r="O154" s="203"/>
      <c r="P154" s="203"/>
      <c r="Q154" s="203"/>
      <c r="R154" s="203"/>
      <c r="S154" s="203"/>
      <c r="T154" s="203"/>
      <c r="U154" s="203"/>
      <c r="V154" s="203"/>
      <c r="W154" s="203"/>
      <c r="X154" s="203"/>
      <c r="Y154" s="203"/>
      <c r="Z154" s="203"/>
      <c r="AA154" s="203"/>
      <c r="AB154" s="203"/>
      <c r="AC154" s="203"/>
      <c r="AD154" s="203"/>
      <c r="AE154" s="203"/>
      <c r="AF154" s="203"/>
      <c r="AG154" s="203"/>
      <c r="AH154" s="203"/>
      <c r="AI154" s="203"/>
      <c r="AJ154" s="203"/>
      <c r="AK154" s="203"/>
      <c r="AL154" s="203"/>
      <c r="AM154" s="204"/>
      <c r="AN154" s="30"/>
      <c r="AO154" s="30"/>
      <c r="AP154" s="30"/>
      <c r="AQ154" s="30"/>
      <c r="AR154" s="30"/>
      <c r="AS154" s="30"/>
      <c r="AT154" s="30"/>
      <c r="AU154" s="30"/>
      <c r="AV154" s="30"/>
      <c r="AW154" s="30"/>
      <c r="AX154" s="30"/>
      <c r="AY154" s="30"/>
      <c r="AZ154" s="30"/>
      <c r="BA154" s="30"/>
      <c r="BB154" s="30"/>
      <c r="BC154" s="30"/>
      <c r="BD154" s="30"/>
      <c r="BE154" s="30"/>
      <c r="BF154" s="30"/>
      <c r="BG154" s="30"/>
      <c r="BH154" s="30"/>
      <c r="BI154" s="30"/>
      <c r="BJ154" s="30"/>
      <c r="BK154" s="30"/>
      <c r="BL154" s="30"/>
      <c r="BM154" s="30"/>
      <c r="BN154" s="30"/>
      <c r="BO154" s="30"/>
      <c r="BP154" s="30"/>
      <c r="BQ154" s="30"/>
      <c r="BR154" s="30"/>
      <c r="BS154" s="30"/>
      <c r="BT154" s="30"/>
      <c r="BU154" s="30"/>
      <c r="BV154" s="30"/>
      <c r="BW154" s="30"/>
      <c r="BX154" s="30"/>
      <c r="BY154" s="30"/>
      <c r="BZ154" s="30"/>
      <c r="CA154" s="30"/>
      <c r="CB154" s="30"/>
      <c r="CC154" s="30"/>
      <c r="CD154" s="30"/>
      <c r="CE154" s="30"/>
      <c r="CF154" s="30"/>
      <c r="CG154" s="30"/>
    </row>
    <row r="155" spans="1:85" ht="22.5" customHeight="1" x14ac:dyDescent="0.15">
      <c r="A155" s="30"/>
      <c r="B155" s="202"/>
      <c r="C155" s="203"/>
      <c r="D155" s="203"/>
      <c r="E155" s="203"/>
      <c r="F155" s="203"/>
      <c r="G155" s="203"/>
      <c r="H155" s="204"/>
      <c r="I155" s="30"/>
      <c r="J155" s="30"/>
      <c r="K155" s="57" t="s">
        <v>328</v>
      </c>
      <c r="L155" s="30"/>
      <c r="M155" s="30"/>
      <c r="N155" s="30"/>
      <c r="O155" s="30"/>
      <c r="P155" s="30"/>
      <c r="Q155" s="30"/>
      <c r="R155" s="30"/>
      <c r="S155" s="30"/>
      <c r="T155" s="30"/>
      <c r="U155" s="30"/>
      <c r="V155" s="30"/>
      <c r="W155" s="30"/>
      <c r="X155" s="30"/>
      <c r="Y155" s="30"/>
      <c r="Z155" s="30"/>
      <c r="AA155" s="30"/>
      <c r="AB155" s="30"/>
      <c r="AC155" s="30"/>
      <c r="AD155" s="30"/>
      <c r="AE155" s="30"/>
      <c r="AF155" s="30"/>
      <c r="AG155" s="30"/>
      <c r="AH155" s="30"/>
      <c r="AI155" s="30"/>
      <c r="AJ155" s="30"/>
      <c r="AK155" s="30"/>
      <c r="AL155" s="30"/>
      <c r="AM155" s="30"/>
      <c r="AN155" s="30"/>
      <c r="AO155" s="30"/>
      <c r="AP155" s="30"/>
      <c r="AQ155" s="30"/>
      <c r="AR155" s="30"/>
      <c r="AS155" s="30"/>
      <c r="AT155" s="30"/>
      <c r="AU155" s="30"/>
      <c r="AV155" s="30"/>
      <c r="AW155" s="30"/>
      <c r="AX155" s="30"/>
      <c r="AY155" s="30"/>
      <c r="AZ155" s="30"/>
      <c r="BA155" s="30"/>
      <c r="BB155" s="30"/>
      <c r="BC155" s="30"/>
      <c r="BD155" s="30"/>
      <c r="BE155" s="30"/>
      <c r="BF155" s="30"/>
      <c r="BG155" s="30"/>
      <c r="BH155" s="30"/>
      <c r="BI155" s="30"/>
      <c r="BJ155" s="30"/>
      <c r="BK155" s="30"/>
      <c r="BL155" s="30"/>
      <c r="BM155" s="30"/>
      <c r="BN155" s="30"/>
      <c r="BO155" s="30"/>
      <c r="BP155" s="30"/>
      <c r="BQ155" s="30"/>
      <c r="BR155" s="30"/>
      <c r="BS155" s="30"/>
      <c r="BT155" s="30"/>
      <c r="BU155" s="30"/>
      <c r="BV155" s="30"/>
      <c r="BW155" s="30"/>
      <c r="BX155" s="30"/>
      <c r="BY155" s="30"/>
      <c r="BZ155" s="30"/>
      <c r="CA155" s="30"/>
      <c r="CB155" s="30"/>
      <c r="CC155" s="30"/>
      <c r="CD155" s="30"/>
      <c r="CE155" s="30"/>
      <c r="CF155" s="30"/>
      <c r="CG155" s="30"/>
    </row>
    <row r="156" spans="1:85" ht="12.75" customHeight="1" x14ac:dyDescent="0.15">
      <c r="A156" s="30"/>
      <c r="B156" s="30"/>
      <c r="C156" s="30"/>
      <c r="D156" s="30"/>
      <c r="E156" s="30"/>
      <c r="F156" s="30"/>
      <c r="G156" s="30"/>
      <c r="H156" s="30"/>
      <c r="I156" s="30"/>
      <c r="J156" s="30"/>
      <c r="K156" s="30"/>
      <c r="L156" s="30"/>
      <c r="M156" s="30"/>
      <c r="N156" s="30"/>
      <c r="O156" s="30"/>
      <c r="P156" s="30"/>
      <c r="Q156" s="30"/>
      <c r="R156" s="30"/>
      <c r="S156" s="30"/>
      <c r="T156" s="30"/>
      <c r="U156" s="30"/>
      <c r="V156" s="30"/>
      <c r="W156" s="30"/>
      <c r="X156" s="30"/>
      <c r="Y156" s="30"/>
      <c r="Z156" s="30"/>
      <c r="AA156" s="30"/>
      <c r="AB156" s="30"/>
      <c r="AC156" s="30"/>
      <c r="AD156" s="30"/>
      <c r="AE156" s="30"/>
      <c r="AF156" s="30"/>
      <c r="AG156" s="30"/>
      <c r="AH156" s="30"/>
      <c r="AI156" s="30"/>
      <c r="AJ156" s="30"/>
      <c r="AK156" s="30"/>
      <c r="AL156" s="30"/>
      <c r="AM156" s="30"/>
      <c r="AN156" s="30"/>
      <c r="AO156" s="30"/>
      <c r="AP156" s="30"/>
      <c r="AQ156" s="30"/>
      <c r="AR156" s="30"/>
      <c r="AS156" s="30"/>
      <c r="AT156" s="30"/>
      <c r="AU156" s="30"/>
      <c r="AV156" s="30"/>
      <c r="AW156" s="30"/>
      <c r="AX156" s="30"/>
      <c r="AY156" s="30"/>
      <c r="AZ156" s="30"/>
      <c r="BA156" s="30"/>
      <c r="BB156" s="30"/>
      <c r="BC156" s="30"/>
      <c r="BD156" s="30"/>
      <c r="BE156" s="30"/>
      <c r="BF156" s="30"/>
      <c r="BG156" s="30"/>
      <c r="BH156" s="30"/>
      <c r="BI156" s="30"/>
      <c r="BJ156" s="30"/>
      <c r="BK156" s="30"/>
      <c r="BL156" s="30"/>
      <c r="BM156" s="30"/>
      <c r="BN156" s="30"/>
      <c r="BO156" s="30"/>
      <c r="BP156" s="30"/>
      <c r="BQ156" s="30"/>
      <c r="BR156" s="30"/>
      <c r="BS156" s="30"/>
      <c r="BT156" s="30"/>
      <c r="BU156" s="30"/>
      <c r="BV156" s="30"/>
      <c r="BW156" s="30"/>
      <c r="BX156" s="30"/>
      <c r="BY156" s="30"/>
      <c r="BZ156" s="30"/>
      <c r="CA156" s="30"/>
      <c r="CB156" s="30"/>
      <c r="CC156" s="30"/>
      <c r="CD156" s="30"/>
      <c r="CE156" s="30"/>
      <c r="CF156" s="30"/>
      <c r="CG156" s="30"/>
    </row>
    <row r="157" spans="1:85" ht="6" customHeight="1" x14ac:dyDescent="0.15">
      <c r="A157" s="30"/>
      <c r="B157" s="207"/>
      <c r="C157" s="208"/>
      <c r="D157" s="208"/>
      <c r="E157" s="208"/>
      <c r="F157" s="208"/>
      <c r="G157" s="208"/>
      <c r="H157" s="209"/>
      <c r="I157" s="30"/>
      <c r="J157" s="233"/>
      <c r="K157" s="234"/>
      <c r="L157" s="234"/>
      <c r="M157" s="234"/>
      <c r="N157" s="234"/>
      <c r="O157" s="234"/>
      <c r="P157" s="234"/>
      <c r="Q157" s="234"/>
      <c r="R157" s="234"/>
      <c r="S157" s="234"/>
      <c r="T157" s="234"/>
      <c r="U157" s="234"/>
      <c r="V157" s="234"/>
      <c r="W157" s="234"/>
      <c r="X157" s="234"/>
      <c r="Y157" s="234"/>
      <c r="Z157" s="234"/>
      <c r="AA157" s="234"/>
      <c r="AB157" s="234"/>
      <c r="AC157" s="234"/>
      <c r="AD157" s="234"/>
      <c r="AE157" s="234"/>
      <c r="AF157" s="234"/>
      <c r="AG157" s="234"/>
      <c r="AH157" s="234"/>
      <c r="AI157" s="234"/>
      <c r="AJ157" s="234"/>
      <c r="AK157" s="234"/>
      <c r="AL157" s="234"/>
      <c r="AM157" s="235"/>
      <c r="AN157" s="30"/>
      <c r="AO157" s="30"/>
      <c r="AP157" s="30"/>
      <c r="AQ157" s="30"/>
      <c r="AR157" s="30"/>
      <c r="AS157" s="30"/>
      <c r="AT157" s="30"/>
      <c r="AU157" s="30"/>
      <c r="AV157" s="30"/>
      <c r="AW157" s="30"/>
      <c r="AX157" s="30"/>
      <c r="AY157" s="30"/>
      <c r="AZ157" s="30"/>
      <c r="BA157" s="30"/>
      <c r="BB157" s="30"/>
      <c r="BC157" s="30"/>
      <c r="BD157" s="30"/>
      <c r="BE157" s="30"/>
      <c r="BF157" s="30"/>
      <c r="BG157" s="30"/>
      <c r="BH157" s="30"/>
      <c r="BI157" s="30"/>
      <c r="BJ157" s="30"/>
      <c r="BK157" s="30"/>
      <c r="BL157" s="30"/>
      <c r="BM157" s="30"/>
      <c r="BN157" s="30"/>
      <c r="BO157" s="30"/>
      <c r="BP157" s="30"/>
      <c r="BQ157" s="30"/>
      <c r="BR157" s="30"/>
      <c r="BS157" s="30"/>
      <c r="BT157" s="30"/>
      <c r="BU157" s="30"/>
      <c r="BV157" s="30"/>
      <c r="BW157" s="30"/>
      <c r="BX157" s="30"/>
      <c r="BY157" s="30"/>
      <c r="BZ157" s="30"/>
      <c r="CA157" s="30"/>
      <c r="CB157" s="30"/>
      <c r="CC157" s="30"/>
      <c r="CD157" s="30"/>
      <c r="CE157" s="30"/>
      <c r="CF157" s="30"/>
      <c r="CG157" s="30"/>
    </row>
    <row r="158" spans="1:85" ht="21.95" customHeight="1" thickBot="1" x14ac:dyDescent="0.2">
      <c r="A158" s="30"/>
      <c r="B158" s="199" t="s">
        <v>617</v>
      </c>
      <c r="C158" s="212"/>
      <c r="D158" s="212"/>
      <c r="E158" s="212"/>
      <c r="F158" s="212"/>
      <c r="G158" s="212"/>
      <c r="H158" s="231"/>
      <c r="I158" s="30"/>
      <c r="J158" s="210"/>
      <c r="K158" s="214" t="s">
        <v>329</v>
      </c>
      <c r="L158" s="200"/>
      <c r="M158" s="200"/>
      <c r="N158" s="200"/>
      <c r="O158" s="205"/>
      <c r="P158" s="200" t="s">
        <v>96</v>
      </c>
      <c r="Q158" s="200"/>
      <c r="R158" s="200"/>
      <c r="S158" s="200"/>
      <c r="T158" s="200"/>
      <c r="U158" s="220"/>
      <c r="V158" s="205"/>
      <c r="W158" s="220" t="s">
        <v>578</v>
      </c>
      <c r="X158" s="220"/>
      <c r="Y158" s="220"/>
      <c r="Z158" s="220"/>
      <c r="AA158" s="220"/>
      <c r="AB158" s="220"/>
      <c r="AC158" s="205"/>
      <c r="AD158" s="200" t="s">
        <v>580</v>
      </c>
      <c r="AE158" s="200"/>
      <c r="AF158" s="200"/>
      <c r="AG158" s="200"/>
      <c r="AH158" s="200"/>
      <c r="AI158" s="200"/>
      <c r="AJ158" s="200"/>
      <c r="AK158" s="200"/>
      <c r="AL158" s="200"/>
      <c r="AM158" s="201"/>
      <c r="AN158" s="30"/>
      <c r="AO158" s="30"/>
      <c r="AP158" s="30"/>
      <c r="AQ158" s="31" t="b">
        <v>0</v>
      </c>
      <c r="AR158" s="31" t="b">
        <v>0</v>
      </c>
      <c r="AS158" s="31" t="b">
        <v>0</v>
      </c>
      <c r="AT158" s="31" t="b">
        <v>0</v>
      </c>
      <c r="AU158" s="31">
        <f>S159</f>
        <v>0</v>
      </c>
      <c r="AV158" s="30"/>
      <c r="AW158" s="30"/>
      <c r="AX158" s="30"/>
      <c r="AY158" s="30"/>
      <c r="AZ158" s="30"/>
      <c r="BA158" s="30"/>
      <c r="BB158" s="30"/>
      <c r="BC158" s="30"/>
      <c r="BD158" s="30"/>
      <c r="BE158" s="30"/>
      <c r="BF158" s="30"/>
      <c r="BG158" s="30"/>
      <c r="BH158" s="30"/>
      <c r="BI158" s="30"/>
      <c r="BJ158" s="30"/>
      <c r="BK158" s="30"/>
      <c r="BL158" s="30"/>
      <c r="BM158" s="30"/>
      <c r="BN158" s="30"/>
      <c r="BO158" s="30"/>
      <c r="BP158" s="30"/>
      <c r="BQ158" s="30"/>
      <c r="BR158" s="30"/>
      <c r="BS158" s="30"/>
      <c r="BT158" s="30"/>
      <c r="BU158" s="30"/>
      <c r="BV158" s="30"/>
      <c r="BW158" s="30"/>
      <c r="BX158" s="30"/>
      <c r="BY158" s="30"/>
      <c r="BZ158" s="30"/>
      <c r="CA158" s="30"/>
      <c r="CB158" s="30"/>
      <c r="CC158" s="30"/>
      <c r="CD158" s="30"/>
      <c r="CE158" s="30"/>
      <c r="CF158" s="30"/>
      <c r="CG158" s="30"/>
    </row>
    <row r="159" spans="1:85" ht="21.95" customHeight="1" x14ac:dyDescent="0.15">
      <c r="A159" s="30"/>
      <c r="B159" s="199"/>
      <c r="C159" s="212"/>
      <c r="D159" s="212"/>
      <c r="E159" s="212"/>
      <c r="F159" s="212"/>
      <c r="G159" s="212"/>
      <c r="H159" s="231"/>
      <c r="I159" s="30"/>
      <c r="J159" s="210"/>
      <c r="K159" s="212"/>
      <c r="L159" s="200"/>
      <c r="M159" s="200"/>
      <c r="N159" s="200"/>
      <c r="O159" s="205"/>
      <c r="P159" s="200" t="s">
        <v>2</v>
      </c>
      <c r="Q159" s="200"/>
      <c r="R159" s="200"/>
      <c r="S159" s="372"/>
      <c r="T159" s="373"/>
      <c r="U159" s="373"/>
      <c r="V159" s="373"/>
      <c r="W159" s="373"/>
      <c r="X159" s="373"/>
      <c r="Y159" s="373"/>
      <c r="Z159" s="373"/>
      <c r="AA159" s="374"/>
      <c r="AB159" s="200" t="s">
        <v>13</v>
      </c>
      <c r="AC159" s="200"/>
      <c r="AD159" s="200"/>
      <c r="AE159" s="200"/>
      <c r="AF159" s="200"/>
      <c r="AG159" s="200"/>
      <c r="AH159" s="200"/>
      <c r="AI159" s="200"/>
      <c r="AJ159" s="200"/>
      <c r="AK159" s="200"/>
      <c r="AL159" s="200"/>
      <c r="AM159" s="201"/>
      <c r="AN159" s="30"/>
      <c r="AO159" s="30"/>
      <c r="AP159" s="30"/>
      <c r="AQ159" s="30"/>
      <c r="AR159" s="30"/>
      <c r="AS159" s="30"/>
      <c r="AT159" s="30"/>
      <c r="AU159" s="30"/>
      <c r="AV159" s="30"/>
      <c r="AW159" s="30"/>
      <c r="AX159" s="30"/>
      <c r="AY159" s="30"/>
      <c r="AZ159" s="30"/>
      <c r="BA159" s="30"/>
      <c r="BB159" s="30"/>
      <c r="BC159" s="30"/>
      <c r="BD159" s="30"/>
      <c r="BE159" s="30"/>
      <c r="BF159" s="30"/>
      <c r="BG159" s="30"/>
      <c r="BH159" s="30"/>
      <c r="BI159" s="30"/>
      <c r="BJ159" s="30"/>
      <c r="BK159" s="30"/>
      <c r="BL159" s="30"/>
      <c r="BM159" s="30"/>
      <c r="BN159" s="30"/>
      <c r="BO159" s="30"/>
      <c r="BP159" s="30"/>
      <c r="BQ159" s="30"/>
      <c r="BR159" s="30"/>
      <c r="BS159" s="30"/>
      <c r="BT159" s="30"/>
      <c r="BU159" s="30"/>
      <c r="BV159" s="30"/>
      <c r="BW159" s="30"/>
      <c r="BX159" s="30"/>
      <c r="BY159" s="30"/>
      <c r="BZ159" s="30"/>
      <c r="CA159" s="30"/>
      <c r="CB159" s="30"/>
      <c r="CC159" s="30"/>
      <c r="CD159" s="30"/>
      <c r="CE159" s="30"/>
      <c r="CF159" s="30"/>
      <c r="CG159" s="30"/>
    </row>
    <row r="160" spans="1:85" ht="6" customHeight="1" x14ac:dyDescent="0.15">
      <c r="A160" s="30"/>
      <c r="B160" s="199"/>
      <c r="C160" s="212"/>
      <c r="D160" s="212"/>
      <c r="E160" s="212"/>
      <c r="F160" s="212"/>
      <c r="G160" s="212"/>
      <c r="H160" s="231"/>
      <c r="I160" s="30"/>
      <c r="J160" s="202"/>
      <c r="K160" s="203"/>
      <c r="L160" s="203"/>
      <c r="M160" s="203"/>
      <c r="N160" s="203"/>
      <c r="O160" s="203"/>
      <c r="P160" s="203"/>
      <c r="Q160" s="203"/>
      <c r="R160" s="203"/>
      <c r="S160" s="203"/>
      <c r="T160" s="203"/>
      <c r="U160" s="203"/>
      <c r="V160" s="203"/>
      <c r="W160" s="203"/>
      <c r="X160" s="203"/>
      <c r="Y160" s="203"/>
      <c r="Z160" s="203"/>
      <c r="AA160" s="203"/>
      <c r="AB160" s="203"/>
      <c r="AC160" s="203"/>
      <c r="AD160" s="203"/>
      <c r="AE160" s="203"/>
      <c r="AF160" s="203"/>
      <c r="AG160" s="203"/>
      <c r="AH160" s="203"/>
      <c r="AI160" s="203"/>
      <c r="AJ160" s="203"/>
      <c r="AK160" s="203"/>
      <c r="AL160" s="203"/>
      <c r="AM160" s="204"/>
      <c r="AN160" s="30"/>
      <c r="AO160" s="30"/>
      <c r="AP160" s="30"/>
      <c r="AQ160" s="30"/>
      <c r="AR160" s="30"/>
      <c r="AS160" s="30"/>
      <c r="AT160" s="30"/>
      <c r="AU160" s="30"/>
      <c r="AV160" s="30"/>
      <c r="AW160" s="30"/>
      <c r="AX160" s="30"/>
      <c r="AY160" s="30"/>
      <c r="AZ160" s="30"/>
      <c r="BA160" s="30"/>
      <c r="BB160" s="30"/>
      <c r="BC160" s="30"/>
      <c r="BD160" s="30"/>
      <c r="BE160" s="30"/>
      <c r="BF160" s="30"/>
      <c r="BG160" s="30"/>
      <c r="BH160" s="30"/>
      <c r="BI160" s="30"/>
      <c r="BJ160" s="30"/>
      <c r="BK160" s="30"/>
      <c r="BL160" s="30"/>
      <c r="BM160" s="30"/>
      <c r="BN160" s="30"/>
      <c r="BO160" s="30"/>
      <c r="BP160" s="30"/>
      <c r="BQ160" s="30"/>
      <c r="BR160" s="30"/>
      <c r="BS160" s="30"/>
      <c r="BT160" s="30"/>
      <c r="BU160" s="30"/>
      <c r="BV160" s="30"/>
      <c r="BW160" s="30"/>
      <c r="BX160" s="30"/>
      <c r="BY160" s="30"/>
      <c r="BZ160" s="30"/>
      <c r="CA160" s="30"/>
      <c r="CB160" s="30"/>
      <c r="CC160" s="30"/>
      <c r="CD160" s="30"/>
      <c r="CE160" s="30"/>
      <c r="CF160" s="30"/>
      <c r="CG160" s="30"/>
    </row>
    <row r="161" spans="1:85" ht="25.5" customHeight="1" x14ac:dyDescent="0.15">
      <c r="A161" s="30"/>
      <c r="B161" s="245"/>
      <c r="C161" s="237"/>
      <c r="D161" s="237"/>
      <c r="E161" s="237"/>
      <c r="F161" s="237"/>
      <c r="G161" s="237"/>
      <c r="H161" s="246"/>
      <c r="I161" s="30"/>
      <c r="J161" s="30"/>
      <c r="K161" s="57" t="s">
        <v>330</v>
      </c>
      <c r="L161" s="30"/>
      <c r="M161" s="30"/>
      <c r="N161" s="30"/>
      <c r="O161" s="30"/>
      <c r="P161" s="30"/>
      <c r="Q161" s="30"/>
      <c r="R161" s="30"/>
      <c r="S161" s="30"/>
      <c r="T161" s="30"/>
      <c r="U161" s="30"/>
      <c r="V161" s="30"/>
      <c r="W161" s="30"/>
      <c r="X161" s="30"/>
      <c r="Y161" s="30"/>
      <c r="Z161" s="30"/>
      <c r="AA161" s="30"/>
      <c r="AB161" s="30"/>
      <c r="AC161" s="30"/>
      <c r="AD161" s="30"/>
      <c r="AE161" s="30"/>
      <c r="AF161" s="30"/>
      <c r="AG161" s="30"/>
      <c r="AH161" s="30"/>
      <c r="AI161" s="30"/>
      <c r="AJ161" s="30"/>
      <c r="AK161" s="30"/>
      <c r="AL161" s="30"/>
      <c r="AM161" s="30"/>
      <c r="AN161" s="30"/>
      <c r="AO161" s="30"/>
      <c r="AP161" s="30"/>
      <c r="AQ161" s="30"/>
      <c r="AR161" s="30"/>
      <c r="AS161" s="30"/>
      <c r="AT161" s="30"/>
      <c r="AU161" s="30"/>
      <c r="AV161" s="30"/>
      <c r="AW161" s="30"/>
      <c r="AX161" s="30"/>
      <c r="AY161" s="30"/>
      <c r="AZ161" s="30"/>
      <c r="BA161" s="30"/>
      <c r="BB161" s="30"/>
      <c r="BC161" s="30"/>
      <c r="BD161" s="30"/>
      <c r="BE161" s="30"/>
      <c r="BF161" s="30"/>
      <c r="BG161" s="30"/>
      <c r="BH161" s="30"/>
      <c r="BI161" s="30"/>
      <c r="BJ161" s="30"/>
      <c r="BK161" s="30"/>
      <c r="BL161" s="30"/>
      <c r="BM161" s="30"/>
      <c r="BN161" s="30"/>
      <c r="BO161" s="30"/>
      <c r="BP161" s="30"/>
      <c r="BQ161" s="30"/>
      <c r="BR161" s="30"/>
      <c r="BS161" s="30"/>
      <c r="BT161" s="30"/>
      <c r="BU161" s="30"/>
      <c r="BV161" s="30"/>
      <c r="BW161" s="30"/>
      <c r="BX161" s="30"/>
      <c r="BY161" s="30"/>
      <c r="BZ161" s="30"/>
      <c r="CA161" s="30"/>
      <c r="CB161" s="30"/>
      <c r="CC161" s="30"/>
      <c r="CD161" s="30"/>
      <c r="CE161" s="30"/>
      <c r="CF161" s="30"/>
      <c r="CG161" s="30"/>
    </row>
    <row r="162" spans="1:85" ht="12.75" customHeight="1" x14ac:dyDescent="0.15">
      <c r="A162" s="30"/>
      <c r="B162" s="30"/>
      <c r="C162" s="30"/>
      <c r="D162" s="30"/>
      <c r="E162" s="30"/>
      <c r="F162" s="30"/>
      <c r="G162" s="30"/>
      <c r="H162" s="30"/>
      <c r="I162" s="30"/>
      <c r="J162" s="30"/>
      <c r="K162" s="30"/>
      <c r="L162" s="30"/>
      <c r="M162" s="30"/>
      <c r="N162" s="30"/>
      <c r="O162" s="30"/>
      <c r="P162" s="30"/>
      <c r="Q162" s="30"/>
      <c r="R162" s="30"/>
      <c r="S162" s="30"/>
      <c r="T162" s="30"/>
      <c r="U162" s="30"/>
      <c r="V162" s="30"/>
      <c r="W162" s="30"/>
      <c r="X162" s="30"/>
      <c r="Y162" s="30"/>
      <c r="Z162" s="30"/>
      <c r="AA162" s="30"/>
      <c r="AB162" s="30"/>
      <c r="AC162" s="30"/>
      <c r="AD162" s="30"/>
      <c r="AE162" s="30"/>
      <c r="AF162" s="30"/>
      <c r="AG162" s="30"/>
      <c r="AH162" s="30"/>
      <c r="AI162" s="30"/>
      <c r="AJ162" s="30"/>
      <c r="AK162" s="30"/>
      <c r="AL162" s="30"/>
      <c r="AM162" s="30"/>
      <c r="AN162" s="30"/>
      <c r="AO162" s="30"/>
      <c r="AP162" s="30"/>
      <c r="AQ162" s="30"/>
      <c r="AR162" s="30"/>
      <c r="AS162" s="30"/>
      <c r="AT162" s="30"/>
      <c r="AU162" s="30"/>
      <c r="AV162" s="30"/>
      <c r="AW162" s="30"/>
      <c r="AX162" s="30"/>
      <c r="AY162" s="30"/>
      <c r="AZ162" s="30"/>
      <c r="BA162" s="30"/>
      <c r="BB162" s="30"/>
      <c r="BC162" s="30"/>
      <c r="BD162" s="30"/>
      <c r="BE162" s="30"/>
      <c r="BF162" s="30"/>
      <c r="BG162" s="30"/>
      <c r="BH162" s="30"/>
      <c r="BI162" s="30"/>
      <c r="BJ162" s="30"/>
      <c r="BK162" s="30"/>
      <c r="BL162" s="30"/>
      <c r="BM162" s="30"/>
      <c r="BN162" s="30"/>
      <c r="BO162" s="30"/>
      <c r="BP162" s="30"/>
      <c r="BQ162" s="30"/>
      <c r="BR162" s="30"/>
      <c r="BS162" s="30"/>
      <c r="BT162" s="30"/>
      <c r="BU162" s="30"/>
      <c r="BV162" s="30"/>
      <c r="BW162" s="30"/>
      <c r="BX162" s="30"/>
      <c r="BY162" s="30"/>
      <c r="BZ162" s="30"/>
      <c r="CA162" s="30"/>
      <c r="CB162" s="30"/>
      <c r="CC162" s="30"/>
      <c r="CD162" s="30"/>
      <c r="CE162" s="30"/>
      <c r="CF162" s="30"/>
      <c r="CG162" s="30"/>
    </row>
    <row r="163" spans="1:85" ht="6" customHeight="1" thickBot="1" x14ac:dyDescent="0.2">
      <c r="A163" s="30"/>
      <c r="B163" s="207"/>
      <c r="C163" s="208"/>
      <c r="D163" s="208"/>
      <c r="E163" s="208"/>
      <c r="F163" s="208"/>
      <c r="G163" s="208"/>
      <c r="H163" s="209"/>
      <c r="I163" s="30"/>
      <c r="J163" s="207"/>
      <c r="K163" s="208"/>
      <c r="L163" s="208"/>
      <c r="M163" s="208"/>
      <c r="N163" s="208"/>
      <c r="O163" s="208"/>
      <c r="P163" s="208"/>
      <c r="Q163" s="208"/>
      <c r="R163" s="208"/>
      <c r="S163" s="208"/>
      <c r="T163" s="208"/>
      <c r="U163" s="208"/>
      <c r="V163" s="208"/>
      <c r="W163" s="208"/>
      <c r="X163" s="208"/>
      <c r="Y163" s="208"/>
      <c r="Z163" s="208"/>
      <c r="AA163" s="208"/>
      <c r="AB163" s="208"/>
      <c r="AC163" s="208"/>
      <c r="AD163" s="208"/>
      <c r="AE163" s="208"/>
      <c r="AF163" s="208"/>
      <c r="AG163" s="208"/>
      <c r="AH163" s="208"/>
      <c r="AI163" s="208"/>
      <c r="AJ163" s="208"/>
      <c r="AK163" s="208"/>
      <c r="AL163" s="208"/>
      <c r="AM163" s="209"/>
      <c r="AN163" s="30"/>
      <c r="AO163" s="30"/>
      <c r="AP163" s="30"/>
      <c r="AQ163" s="30"/>
      <c r="AR163" s="30"/>
      <c r="AS163" s="30"/>
      <c r="AT163" s="30"/>
      <c r="AU163" s="30"/>
      <c r="AV163" s="30"/>
      <c r="AW163" s="30"/>
      <c r="AX163" s="30"/>
      <c r="AY163" s="30"/>
      <c r="AZ163" s="30"/>
      <c r="BA163" s="30"/>
      <c r="BB163" s="30"/>
      <c r="BC163" s="30"/>
      <c r="BD163" s="30"/>
      <c r="BE163" s="30"/>
      <c r="BF163" s="30"/>
      <c r="BG163" s="30"/>
      <c r="BH163" s="30"/>
      <c r="BI163" s="30"/>
      <c r="BJ163" s="30"/>
      <c r="BK163" s="30"/>
      <c r="BL163" s="30"/>
      <c r="BM163" s="30"/>
      <c r="BN163" s="30"/>
      <c r="BO163" s="30"/>
      <c r="BP163" s="30"/>
      <c r="BQ163" s="30"/>
      <c r="BR163" s="30"/>
      <c r="BS163" s="30"/>
      <c r="BT163" s="30"/>
      <c r="BU163" s="30"/>
      <c r="BV163" s="30"/>
      <c r="BW163" s="30"/>
      <c r="BX163" s="30"/>
      <c r="BY163" s="30"/>
      <c r="BZ163" s="30"/>
      <c r="CA163" s="30"/>
      <c r="CB163" s="30"/>
      <c r="CC163" s="30"/>
      <c r="CD163" s="30"/>
      <c r="CE163" s="30"/>
      <c r="CF163" s="30"/>
      <c r="CG163" s="30"/>
    </row>
    <row r="164" spans="1:85" ht="25.5" customHeight="1" x14ac:dyDescent="0.15">
      <c r="A164" s="30"/>
      <c r="B164" s="247" t="s">
        <v>618</v>
      </c>
      <c r="C164" s="200"/>
      <c r="D164" s="200"/>
      <c r="E164" s="200"/>
      <c r="F164" s="200"/>
      <c r="G164" s="200"/>
      <c r="H164" s="201"/>
      <c r="I164" s="30"/>
      <c r="J164" s="210"/>
      <c r="K164" s="372"/>
      <c r="L164" s="373"/>
      <c r="M164" s="373"/>
      <c r="N164" s="373"/>
      <c r="O164" s="373"/>
      <c r="P164" s="373"/>
      <c r="Q164" s="373"/>
      <c r="R164" s="373"/>
      <c r="S164" s="373"/>
      <c r="T164" s="373"/>
      <c r="U164" s="373"/>
      <c r="V164" s="373"/>
      <c r="W164" s="373"/>
      <c r="X164" s="373"/>
      <c r="Y164" s="373"/>
      <c r="Z164" s="373"/>
      <c r="AA164" s="373"/>
      <c r="AB164" s="373"/>
      <c r="AC164" s="373"/>
      <c r="AD164" s="373"/>
      <c r="AE164" s="373"/>
      <c r="AF164" s="373"/>
      <c r="AG164" s="373"/>
      <c r="AH164" s="373"/>
      <c r="AI164" s="373"/>
      <c r="AJ164" s="373"/>
      <c r="AK164" s="373"/>
      <c r="AL164" s="374"/>
      <c r="AM164" s="201"/>
      <c r="AN164" s="30"/>
      <c r="AO164" s="30"/>
      <c r="AP164" s="30"/>
      <c r="AQ164" s="31">
        <f>K164</f>
        <v>0</v>
      </c>
      <c r="AR164" s="30"/>
      <c r="AS164" s="30"/>
      <c r="AT164" s="30"/>
      <c r="AU164" s="30"/>
      <c r="AV164" s="30"/>
      <c r="AW164" s="30"/>
      <c r="AX164" s="30"/>
      <c r="AY164" s="30"/>
      <c r="AZ164" s="30"/>
      <c r="BA164" s="30"/>
      <c r="BB164" s="30"/>
      <c r="BC164" s="30"/>
      <c r="BD164" s="30"/>
      <c r="BE164" s="30"/>
      <c r="BF164" s="30"/>
      <c r="BG164" s="30"/>
      <c r="BH164" s="30"/>
      <c r="BI164" s="30"/>
      <c r="BJ164" s="30"/>
      <c r="BK164" s="30"/>
      <c r="BL164" s="30"/>
      <c r="BM164" s="30"/>
      <c r="BN164" s="30"/>
      <c r="BO164" s="30"/>
      <c r="BP164" s="30"/>
      <c r="BQ164" s="30"/>
      <c r="BR164" s="30"/>
      <c r="BS164" s="30"/>
      <c r="BT164" s="30"/>
      <c r="BU164" s="30"/>
      <c r="BV164" s="30"/>
      <c r="BW164" s="30"/>
      <c r="BX164" s="30"/>
      <c r="BY164" s="30"/>
      <c r="BZ164" s="30"/>
      <c r="CA164" s="30"/>
      <c r="CB164" s="30"/>
      <c r="CC164" s="30"/>
      <c r="CD164" s="30"/>
      <c r="CE164" s="30"/>
      <c r="CF164" s="30"/>
      <c r="CG164" s="30"/>
    </row>
    <row r="165" spans="1:85" ht="6" customHeight="1" x14ac:dyDescent="0.15">
      <c r="A165" s="30"/>
      <c r="B165" s="248"/>
      <c r="C165" s="203"/>
      <c r="D165" s="203"/>
      <c r="E165" s="203"/>
      <c r="F165" s="203"/>
      <c r="G165" s="203"/>
      <c r="H165" s="204"/>
      <c r="I165" s="30"/>
      <c r="J165" s="202"/>
      <c r="K165" s="203"/>
      <c r="L165" s="203"/>
      <c r="M165" s="203"/>
      <c r="N165" s="203"/>
      <c r="O165" s="203"/>
      <c r="P165" s="203"/>
      <c r="Q165" s="203"/>
      <c r="R165" s="203"/>
      <c r="S165" s="203"/>
      <c r="T165" s="203"/>
      <c r="U165" s="203"/>
      <c r="V165" s="203"/>
      <c r="W165" s="203"/>
      <c r="X165" s="203"/>
      <c r="Y165" s="203"/>
      <c r="Z165" s="203"/>
      <c r="AA165" s="203"/>
      <c r="AB165" s="203"/>
      <c r="AC165" s="203"/>
      <c r="AD165" s="203"/>
      <c r="AE165" s="203"/>
      <c r="AF165" s="203"/>
      <c r="AG165" s="203"/>
      <c r="AH165" s="203"/>
      <c r="AI165" s="203"/>
      <c r="AJ165" s="203"/>
      <c r="AK165" s="203"/>
      <c r="AL165" s="203"/>
      <c r="AM165" s="204"/>
      <c r="AN165" s="30"/>
      <c r="AO165" s="30"/>
      <c r="AP165" s="30"/>
      <c r="AQ165" s="30"/>
      <c r="AR165" s="30"/>
      <c r="AS165" s="30"/>
      <c r="AT165" s="30"/>
      <c r="AU165" s="30"/>
      <c r="AV165" s="30"/>
      <c r="AW165" s="30"/>
      <c r="AX165" s="30"/>
      <c r="AY165" s="30"/>
      <c r="AZ165" s="30"/>
      <c r="BA165" s="30"/>
      <c r="BB165" s="30"/>
      <c r="BC165" s="30"/>
      <c r="BD165" s="30"/>
      <c r="BE165" s="30"/>
      <c r="BF165" s="30"/>
      <c r="BG165" s="30"/>
      <c r="BH165" s="30"/>
      <c r="BI165" s="30"/>
      <c r="BJ165" s="30"/>
      <c r="BK165" s="30"/>
      <c r="BL165" s="30"/>
      <c r="BM165" s="30"/>
      <c r="BN165" s="30"/>
      <c r="BO165" s="30"/>
      <c r="BP165" s="30"/>
      <c r="BQ165" s="30"/>
      <c r="BR165" s="30"/>
      <c r="BS165" s="30"/>
      <c r="BT165" s="30"/>
      <c r="BU165" s="30"/>
      <c r="BV165" s="30"/>
      <c r="BW165" s="30"/>
      <c r="BX165" s="30"/>
      <c r="BY165" s="30"/>
      <c r="BZ165" s="30"/>
      <c r="CA165" s="30"/>
      <c r="CB165" s="30"/>
      <c r="CC165" s="30"/>
      <c r="CD165" s="30"/>
      <c r="CE165" s="30"/>
      <c r="CF165" s="30"/>
      <c r="CG165" s="30"/>
    </row>
    <row r="166" spans="1:85" s="1" customFormat="1" ht="18" customHeight="1" x14ac:dyDescent="0.15">
      <c r="A166" s="27"/>
      <c r="B166" s="27"/>
      <c r="C166" s="37" t="s">
        <v>283</v>
      </c>
      <c r="D166" s="27"/>
      <c r="E166" s="27"/>
      <c r="F166" s="27"/>
      <c r="G166" s="27"/>
      <c r="H166" s="27"/>
      <c r="I166" s="27"/>
      <c r="J166" s="27"/>
      <c r="K166" s="27"/>
      <c r="L166" s="27"/>
      <c r="M166" s="27"/>
      <c r="N166" s="27"/>
      <c r="O166" s="27"/>
      <c r="P166" s="27"/>
      <c r="Q166" s="27"/>
      <c r="R166" s="27"/>
      <c r="S166" s="27"/>
      <c r="T166" s="27"/>
      <c r="U166" s="27"/>
      <c r="V166" s="27"/>
      <c r="W166" s="27"/>
      <c r="X166" s="27"/>
      <c r="Y166" s="27"/>
      <c r="Z166" s="27"/>
      <c r="AA166" s="27"/>
      <c r="AB166" s="27"/>
      <c r="AC166" s="27"/>
      <c r="AD166" s="27"/>
      <c r="AE166" s="27"/>
      <c r="AF166" s="27"/>
      <c r="AG166" s="27"/>
      <c r="AH166" s="27"/>
      <c r="AI166" s="27"/>
      <c r="AJ166" s="27"/>
      <c r="AK166" s="27"/>
      <c r="AL166" s="27"/>
      <c r="AM166" s="27"/>
      <c r="AN166" s="27"/>
      <c r="AO166" s="27"/>
      <c r="AP166" s="27"/>
      <c r="AQ166" s="27"/>
      <c r="AR166" s="27"/>
      <c r="AS166" s="27"/>
      <c r="AT166" s="27"/>
      <c r="AU166" s="27"/>
      <c r="AV166" s="27"/>
      <c r="AW166" s="27"/>
      <c r="AX166" s="27"/>
      <c r="AY166" s="27"/>
      <c r="AZ166" s="27"/>
      <c r="BA166" s="27"/>
      <c r="BB166" s="27"/>
      <c r="BC166" s="27"/>
      <c r="BD166" s="27"/>
      <c r="BE166" s="27"/>
      <c r="BF166" s="27"/>
      <c r="BG166" s="27"/>
      <c r="BH166" s="27"/>
      <c r="BI166" s="27"/>
      <c r="BJ166" s="27"/>
      <c r="BK166" s="27"/>
      <c r="BL166" s="27"/>
      <c r="BM166" s="27"/>
      <c r="BN166" s="27"/>
      <c r="BO166" s="27"/>
      <c r="BP166" s="27"/>
      <c r="BQ166" s="27"/>
      <c r="BR166" s="27"/>
      <c r="BS166" s="27"/>
      <c r="BT166" s="27"/>
      <c r="BU166" s="27"/>
      <c r="BV166" s="27"/>
      <c r="BW166" s="27"/>
      <c r="BX166" s="27"/>
      <c r="BY166" s="27"/>
      <c r="BZ166" s="27"/>
      <c r="CA166" s="27"/>
      <c r="CB166" s="27"/>
      <c r="CC166" s="27"/>
      <c r="CD166" s="27"/>
      <c r="CE166" s="27"/>
      <c r="CF166" s="27"/>
      <c r="CG166" s="27"/>
    </row>
    <row r="167" spans="1:85" s="1" customFormat="1" ht="18" customHeight="1" x14ac:dyDescent="0.15">
      <c r="A167" s="27"/>
      <c r="B167" s="27"/>
      <c r="C167" s="27"/>
      <c r="D167" s="37" t="s">
        <v>284</v>
      </c>
      <c r="E167" s="27"/>
      <c r="F167" s="27"/>
      <c r="G167" s="27"/>
      <c r="H167" s="37" t="s">
        <v>285</v>
      </c>
      <c r="I167" s="27"/>
      <c r="J167" s="27"/>
      <c r="K167" s="27"/>
      <c r="L167" s="27"/>
      <c r="M167" s="27"/>
      <c r="N167" s="27"/>
      <c r="O167" s="27"/>
      <c r="P167" s="27"/>
      <c r="Q167" s="27"/>
      <c r="R167" s="27"/>
      <c r="S167" s="27"/>
      <c r="T167" s="27"/>
      <c r="U167" s="27"/>
      <c r="V167" s="27"/>
      <c r="W167" s="27"/>
      <c r="X167" s="27"/>
      <c r="Y167" s="27"/>
      <c r="Z167" s="27"/>
      <c r="AA167" s="27"/>
      <c r="AB167" s="27"/>
      <c r="AC167" s="27"/>
      <c r="AD167" s="27"/>
      <c r="AE167" s="27"/>
      <c r="AF167" s="27"/>
      <c r="AG167" s="27"/>
      <c r="AH167" s="27"/>
      <c r="AI167" s="27"/>
      <c r="AJ167" s="27"/>
      <c r="AK167" s="27"/>
      <c r="AL167" s="27"/>
      <c r="AM167" s="27"/>
      <c r="AN167" s="27"/>
      <c r="AO167" s="27"/>
      <c r="AP167" s="27"/>
      <c r="AQ167" s="27"/>
      <c r="AR167" s="27"/>
      <c r="AS167" s="27"/>
      <c r="AT167" s="27"/>
      <c r="AU167" s="27"/>
      <c r="AV167" s="27"/>
      <c r="AW167" s="27"/>
      <c r="AX167" s="27"/>
      <c r="AY167" s="27"/>
      <c r="AZ167" s="27"/>
      <c r="BA167" s="27"/>
      <c r="BB167" s="27"/>
      <c r="BC167" s="27"/>
      <c r="BD167" s="27"/>
      <c r="BE167" s="27"/>
      <c r="BF167" s="27"/>
      <c r="BG167" s="27"/>
      <c r="BH167" s="27"/>
      <c r="BI167" s="27"/>
      <c r="BJ167" s="27"/>
      <c r="BK167" s="27"/>
      <c r="BL167" s="27"/>
      <c r="BM167" s="27"/>
      <c r="BN167" s="27"/>
      <c r="BO167" s="27"/>
      <c r="BP167" s="27"/>
      <c r="BQ167" s="27"/>
      <c r="BR167" s="27"/>
      <c r="BS167" s="27"/>
      <c r="BT167" s="27"/>
      <c r="BU167" s="27"/>
      <c r="BV167" s="27"/>
      <c r="BW167" s="27"/>
      <c r="BX167" s="27"/>
      <c r="BY167" s="27"/>
      <c r="BZ167" s="27"/>
      <c r="CA167" s="27"/>
      <c r="CB167" s="27"/>
      <c r="CC167" s="27"/>
      <c r="CD167" s="27"/>
      <c r="CE167" s="27"/>
      <c r="CF167" s="27"/>
      <c r="CG167" s="27"/>
    </row>
    <row r="168" spans="1:85" s="1" customFormat="1" ht="6" customHeight="1" x14ac:dyDescent="0.15">
      <c r="A168" s="27"/>
      <c r="B168" s="27"/>
      <c r="C168" s="27"/>
      <c r="D168" s="37"/>
      <c r="E168" s="27"/>
      <c r="F168" s="27"/>
      <c r="G168" s="27"/>
      <c r="H168" s="37"/>
      <c r="I168" s="27"/>
      <c r="J168" s="27"/>
      <c r="K168" s="27"/>
      <c r="L168" s="27"/>
      <c r="M168" s="27"/>
      <c r="N168" s="27"/>
      <c r="O168" s="27"/>
      <c r="P168" s="27"/>
      <c r="Q168" s="27"/>
      <c r="R168" s="27"/>
      <c r="S168" s="27"/>
      <c r="T168" s="27"/>
      <c r="U168" s="27"/>
      <c r="V168" s="27"/>
      <c r="W168" s="27"/>
      <c r="X168" s="27"/>
      <c r="Y168" s="27"/>
      <c r="Z168" s="27"/>
      <c r="AA168" s="27"/>
      <c r="AB168" s="27"/>
      <c r="AC168" s="27"/>
      <c r="AD168" s="27"/>
      <c r="AE168" s="27"/>
      <c r="AF168" s="27"/>
      <c r="AG168" s="27"/>
      <c r="AH168" s="27"/>
      <c r="AI168" s="27"/>
      <c r="AJ168" s="27"/>
      <c r="AK168" s="27"/>
      <c r="AL168" s="27"/>
      <c r="AM168" s="27"/>
      <c r="AN168" s="27"/>
      <c r="AO168" s="27"/>
      <c r="AP168" s="27"/>
      <c r="AQ168" s="27"/>
      <c r="AR168" s="27"/>
      <c r="AS168" s="27"/>
      <c r="AT168" s="27"/>
      <c r="AU168" s="27"/>
      <c r="AV168" s="27"/>
      <c r="AW168" s="27"/>
      <c r="AX168" s="27"/>
      <c r="AY168" s="27"/>
      <c r="AZ168" s="27"/>
      <c r="BA168" s="27"/>
      <c r="BB168" s="27"/>
      <c r="BC168" s="27"/>
      <c r="BD168" s="27"/>
      <c r="BE168" s="27"/>
      <c r="BF168" s="27"/>
      <c r="BG168" s="27"/>
      <c r="BH168" s="27"/>
      <c r="BI168" s="27"/>
      <c r="BJ168" s="27"/>
      <c r="BK168" s="27"/>
      <c r="BL168" s="27"/>
      <c r="BM168" s="27"/>
      <c r="BN168" s="27"/>
      <c r="BO168" s="27"/>
      <c r="BP168" s="27"/>
      <c r="BQ168" s="27"/>
      <c r="BR168" s="27"/>
      <c r="BS168" s="27"/>
      <c r="BT168" s="27"/>
      <c r="BU168" s="27"/>
      <c r="BV168" s="27"/>
      <c r="BW168" s="27"/>
      <c r="BX168" s="27"/>
      <c r="BY168" s="27"/>
      <c r="BZ168" s="27"/>
      <c r="CA168" s="27"/>
      <c r="CB168" s="27"/>
      <c r="CC168" s="27"/>
      <c r="CD168" s="27"/>
      <c r="CE168" s="27"/>
      <c r="CF168" s="27"/>
      <c r="CG168" s="27"/>
    </row>
    <row r="169" spans="1:85" s="1" customFormat="1" ht="15.95" customHeight="1" x14ac:dyDescent="0.15">
      <c r="A169" s="27"/>
      <c r="B169" s="27"/>
      <c r="C169" s="27"/>
      <c r="D169" s="48" t="s">
        <v>286</v>
      </c>
      <c r="E169" s="27"/>
      <c r="F169" s="27"/>
      <c r="G169" s="27"/>
      <c r="H169" s="377" t="s">
        <v>287</v>
      </c>
      <c r="I169" s="377"/>
      <c r="J169" s="377"/>
      <c r="K169" s="377"/>
      <c r="L169" s="377"/>
      <c r="M169" s="377"/>
      <c r="N169" s="377"/>
      <c r="O169" s="377"/>
      <c r="P169" s="377"/>
      <c r="Q169" s="377"/>
      <c r="R169" s="377"/>
      <c r="S169" s="377"/>
      <c r="T169" s="377"/>
      <c r="U169" s="377"/>
      <c r="V169" s="377"/>
      <c r="W169" s="377"/>
      <c r="X169" s="377"/>
      <c r="Y169" s="377"/>
      <c r="Z169" s="377"/>
      <c r="AA169" s="377"/>
      <c r="AB169" s="377"/>
      <c r="AC169" s="377"/>
      <c r="AD169" s="377"/>
      <c r="AE169" s="377"/>
      <c r="AF169" s="377"/>
      <c r="AG169" s="377"/>
      <c r="AH169" s="377"/>
      <c r="AI169" s="377"/>
      <c r="AJ169" s="377"/>
      <c r="AK169" s="377"/>
      <c r="AL169" s="377"/>
      <c r="AM169" s="27"/>
      <c r="AN169" s="27"/>
      <c r="AO169" s="27"/>
      <c r="AP169" s="27"/>
      <c r="AQ169" s="27"/>
      <c r="AR169" s="27"/>
      <c r="AS169" s="27"/>
      <c r="AT169" s="27"/>
      <c r="AU169" s="27"/>
      <c r="AV169" s="27"/>
      <c r="AW169" s="27"/>
      <c r="AX169" s="27"/>
      <c r="AY169" s="27"/>
      <c r="AZ169" s="27"/>
      <c r="BA169" s="27"/>
      <c r="BB169" s="27"/>
      <c r="BC169" s="27"/>
      <c r="BD169" s="27"/>
      <c r="BE169" s="27"/>
      <c r="BF169" s="27"/>
      <c r="BG169" s="27"/>
      <c r="BH169" s="27"/>
      <c r="BI169" s="27"/>
      <c r="BJ169" s="27"/>
      <c r="BK169" s="27"/>
      <c r="BL169" s="27"/>
      <c r="BM169" s="27"/>
      <c r="BN169" s="27"/>
      <c r="BO169" s="27"/>
      <c r="BP169" s="27"/>
      <c r="BQ169" s="27"/>
      <c r="BR169" s="27"/>
      <c r="BS169" s="27"/>
      <c r="BT169" s="27"/>
      <c r="BU169" s="27"/>
      <c r="BV169" s="27"/>
      <c r="BW169" s="27"/>
      <c r="BX169" s="27"/>
      <c r="BY169" s="27"/>
      <c r="BZ169" s="27"/>
      <c r="CA169" s="27"/>
      <c r="CB169" s="27"/>
      <c r="CC169" s="27"/>
      <c r="CD169" s="27"/>
      <c r="CE169" s="27"/>
      <c r="CF169" s="27"/>
      <c r="CG169" s="27"/>
    </row>
    <row r="170" spans="1:85" s="1" customFormat="1" ht="15.95" customHeight="1" x14ac:dyDescent="0.15">
      <c r="A170" s="27"/>
      <c r="B170" s="27"/>
      <c r="C170" s="27"/>
      <c r="D170" s="37"/>
      <c r="E170" s="27"/>
      <c r="F170" s="27"/>
      <c r="G170" s="27"/>
      <c r="H170" s="377"/>
      <c r="I170" s="377"/>
      <c r="J170" s="377"/>
      <c r="K170" s="377"/>
      <c r="L170" s="377"/>
      <c r="M170" s="377"/>
      <c r="N170" s="377"/>
      <c r="O170" s="377"/>
      <c r="P170" s="377"/>
      <c r="Q170" s="377"/>
      <c r="R170" s="377"/>
      <c r="S170" s="377"/>
      <c r="T170" s="377"/>
      <c r="U170" s="377"/>
      <c r="V170" s="377"/>
      <c r="W170" s="377"/>
      <c r="X170" s="377"/>
      <c r="Y170" s="377"/>
      <c r="Z170" s="377"/>
      <c r="AA170" s="377"/>
      <c r="AB170" s="377"/>
      <c r="AC170" s="377"/>
      <c r="AD170" s="377"/>
      <c r="AE170" s="377"/>
      <c r="AF170" s="377"/>
      <c r="AG170" s="377"/>
      <c r="AH170" s="377"/>
      <c r="AI170" s="377"/>
      <c r="AJ170" s="377"/>
      <c r="AK170" s="377"/>
      <c r="AL170" s="377"/>
      <c r="AM170" s="27"/>
      <c r="AN170" s="27"/>
      <c r="AO170" s="27"/>
      <c r="AP170" s="27"/>
      <c r="AQ170" s="27"/>
      <c r="AR170" s="27"/>
      <c r="AS170" s="27"/>
      <c r="AT170" s="27"/>
      <c r="AU170" s="27"/>
      <c r="AV170" s="27"/>
      <c r="AW170" s="27"/>
      <c r="AX170" s="27"/>
      <c r="AY170" s="27"/>
      <c r="AZ170" s="27"/>
      <c r="BA170" s="27"/>
      <c r="BB170" s="27"/>
      <c r="BC170" s="27"/>
      <c r="BD170" s="27"/>
      <c r="BE170" s="27"/>
      <c r="BF170" s="27"/>
      <c r="BG170" s="27"/>
      <c r="BH170" s="27"/>
      <c r="BI170" s="27"/>
      <c r="BJ170" s="27"/>
      <c r="BK170" s="27"/>
      <c r="BL170" s="27"/>
      <c r="BM170" s="27"/>
      <c r="BN170" s="27"/>
      <c r="BO170" s="27"/>
      <c r="BP170" s="27"/>
      <c r="BQ170" s="27"/>
      <c r="BR170" s="27"/>
      <c r="BS170" s="27"/>
      <c r="BT170" s="27"/>
      <c r="BU170" s="27"/>
      <c r="BV170" s="27"/>
      <c r="BW170" s="27"/>
      <c r="BX170" s="27"/>
      <c r="BY170" s="27"/>
      <c r="BZ170" s="27"/>
      <c r="CA170" s="27"/>
      <c r="CB170" s="27"/>
      <c r="CC170" s="27"/>
      <c r="CD170" s="27"/>
      <c r="CE170" s="27"/>
      <c r="CF170" s="27"/>
      <c r="CG170" s="27"/>
    </row>
    <row r="171" spans="1:85" ht="25.5" customHeight="1" x14ac:dyDescent="0.15">
      <c r="A171" s="30"/>
      <c r="B171" s="30"/>
      <c r="C171" s="30"/>
      <c r="D171" s="30"/>
      <c r="E171" s="30"/>
      <c r="F171" s="30"/>
      <c r="G171" s="30"/>
      <c r="H171" s="30"/>
      <c r="I171" s="30"/>
      <c r="J171" s="30"/>
      <c r="K171" s="30"/>
      <c r="L171" s="30"/>
      <c r="M171" s="30"/>
      <c r="N171" s="30"/>
      <c r="O171" s="30"/>
      <c r="P171" s="30"/>
      <c r="Q171" s="30"/>
      <c r="R171" s="30"/>
      <c r="S171" s="30"/>
      <c r="T171" s="30"/>
      <c r="U171" s="30"/>
      <c r="V171" s="30"/>
      <c r="W171" s="30"/>
      <c r="X171" s="30"/>
      <c r="Y171" s="30"/>
      <c r="Z171" s="30"/>
      <c r="AA171" s="30"/>
      <c r="AB171" s="30"/>
      <c r="AC171" s="30"/>
      <c r="AD171" s="30"/>
      <c r="AE171" s="30"/>
      <c r="AF171" s="30"/>
      <c r="AG171" s="30"/>
      <c r="AH171" s="30"/>
      <c r="AI171" s="30"/>
      <c r="AJ171" s="30"/>
      <c r="AK171" s="30"/>
      <c r="AL171" s="30"/>
      <c r="AM171" s="30"/>
      <c r="AN171" s="30"/>
      <c r="AO171" s="30"/>
      <c r="AP171" s="30"/>
      <c r="AQ171" s="30"/>
      <c r="AR171" s="30"/>
      <c r="AS171" s="30"/>
      <c r="AT171" s="30"/>
      <c r="AU171" s="30"/>
      <c r="AV171" s="30"/>
      <c r="AW171" s="30"/>
      <c r="AX171" s="30"/>
      <c r="AY171" s="30"/>
      <c r="AZ171" s="30"/>
      <c r="BA171" s="30"/>
      <c r="BB171" s="30"/>
      <c r="BC171" s="30"/>
      <c r="BD171" s="30"/>
      <c r="BE171" s="30"/>
      <c r="BF171" s="30"/>
      <c r="BG171" s="30"/>
      <c r="BH171" s="30"/>
      <c r="BI171" s="30"/>
      <c r="BJ171" s="30"/>
      <c r="BK171" s="30"/>
      <c r="BL171" s="30"/>
      <c r="BM171" s="30"/>
      <c r="BN171" s="30"/>
      <c r="BO171" s="30"/>
      <c r="BP171" s="30"/>
      <c r="BQ171" s="30"/>
      <c r="BR171" s="30"/>
      <c r="BS171" s="30"/>
      <c r="BT171" s="30"/>
      <c r="BU171" s="30"/>
      <c r="BV171" s="30"/>
      <c r="BW171" s="30"/>
      <c r="BX171" s="30"/>
      <c r="BY171" s="30"/>
      <c r="BZ171" s="30"/>
      <c r="CA171" s="30"/>
      <c r="CB171" s="30"/>
      <c r="CC171" s="30"/>
      <c r="CD171" s="30"/>
      <c r="CE171" s="30"/>
      <c r="CF171" s="30"/>
      <c r="CG171" s="30"/>
    </row>
    <row r="172" spans="1:85" ht="6" customHeight="1" thickBot="1" x14ac:dyDescent="0.2">
      <c r="A172" s="30"/>
      <c r="B172" s="207"/>
      <c r="C172" s="208"/>
      <c r="D172" s="208"/>
      <c r="E172" s="208"/>
      <c r="F172" s="208"/>
      <c r="G172" s="208"/>
      <c r="H172" s="209"/>
      <c r="I172" s="30"/>
      <c r="J172" s="206"/>
      <c r="K172" s="206"/>
      <c r="L172" s="206"/>
      <c r="M172" s="206"/>
      <c r="N172" s="206"/>
      <c r="O172" s="206"/>
      <c r="P172" s="206"/>
      <c r="Q172" s="206"/>
      <c r="R172" s="206"/>
      <c r="S172" s="206"/>
      <c r="T172" s="206"/>
      <c r="U172" s="206"/>
      <c r="V172" s="206"/>
      <c r="W172" s="206"/>
      <c r="X172" s="206"/>
      <c r="Y172" s="206"/>
      <c r="Z172" s="206"/>
      <c r="AA172" s="206"/>
      <c r="AB172" s="206"/>
      <c r="AC172" s="206"/>
      <c r="AD172" s="206"/>
      <c r="AE172" s="206"/>
      <c r="AF172" s="206"/>
      <c r="AG172" s="206"/>
      <c r="AH172" s="206"/>
      <c r="AI172" s="206"/>
      <c r="AJ172" s="206"/>
      <c r="AK172" s="206"/>
      <c r="AL172" s="206"/>
      <c r="AM172" s="206"/>
      <c r="AN172" s="30"/>
      <c r="AO172" s="30"/>
      <c r="AP172" s="30"/>
      <c r="AQ172" s="30"/>
      <c r="AR172" s="30"/>
      <c r="AS172" s="30"/>
      <c r="AT172" s="30"/>
      <c r="AU172" s="30"/>
      <c r="AV172" s="30"/>
      <c r="AW172" s="30"/>
      <c r="AX172" s="30"/>
      <c r="AY172" s="30"/>
      <c r="AZ172" s="30"/>
      <c r="BA172" s="30"/>
      <c r="BB172" s="30"/>
      <c r="BC172" s="30"/>
      <c r="BD172" s="30"/>
      <c r="BE172" s="30"/>
      <c r="BF172" s="30"/>
      <c r="BG172" s="30"/>
      <c r="BH172" s="30"/>
      <c r="BI172" s="30"/>
      <c r="BJ172" s="30"/>
      <c r="BK172" s="30"/>
      <c r="BL172" s="30"/>
      <c r="BM172" s="30"/>
      <c r="BN172" s="30"/>
      <c r="BO172" s="30"/>
      <c r="BP172" s="30"/>
      <c r="BQ172" s="30"/>
      <c r="BR172" s="30"/>
      <c r="BS172" s="30"/>
      <c r="BT172" s="30"/>
      <c r="BU172" s="30"/>
      <c r="BV172" s="30"/>
      <c r="BW172" s="30"/>
      <c r="BX172" s="30"/>
      <c r="BY172" s="30"/>
      <c r="BZ172" s="30"/>
      <c r="CA172" s="30"/>
      <c r="CB172" s="30"/>
      <c r="CC172" s="30"/>
      <c r="CD172" s="30"/>
      <c r="CE172" s="30"/>
      <c r="CF172" s="30"/>
      <c r="CG172" s="30"/>
    </row>
    <row r="173" spans="1:85" ht="21.95" customHeight="1" x14ac:dyDescent="0.15">
      <c r="A173" s="30"/>
      <c r="B173" s="247" t="s">
        <v>619</v>
      </c>
      <c r="C173" s="200"/>
      <c r="D173" s="200"/>
      <c r="E173" s="200"/>
      <c r="F173" s="200"/>
      <c r="G173" s="200"/>
      <c r="H173" s="201"/>
      <c r="I173" s="30"/>
      <c r="J173" s="206"/>
      <c r="K173" s="249"/>
      <c r="L173" s="206" t="s">
        <v>97</v>
      </c>
      <c r="M173" s="206"/>
      <c r="N173" s="206"/>
      <c r="O173" s="249"/>
      <c r="P173" s="206" t="s">
        <v>98</v>
      </c>
      <c r="Q173" s="206"/>
      <c r="R173" s="206"/>
      <c r="S173" s="249"/>
      <c r="T173" s="206" t="s">
        <v>744</v>
      </c>
      <c r="U173" s="206"/>
      <c r="V173" s="206"/>
      <c r="W173" s="375"/>
      <c r="X173" s="376"/>
      <c r="Y173" s="206" t="s">
        <v>99</v>
      </c>
      <c r="Z173" s="375"/>
      <c r="AA173" s="376"/>
      <c r="AB173" s="206" t="s">
        <v>745</v>
      </c>
      <c r="AC173" s="206"/>
      <c r="AD173" s="206"/>
      <c r="AE173" s="206"/>
      <c r="AF173" s="206"/>
      <c r="AG173" s="206"/>
      <c r="AH173" s="206"/>
      <c r="AI173" s="206"/>
      <c r="AJ173" s="206"/>
      <c r="AK173" s="206"/>
      <c r="AL173" s="206"/>
      <c r="AM173" s="206"/>
      <c r="AN173" s="30"/>
      <c r="AO173" s="30"/>
      <c r="AP173" s="30"/>
      <c r="AQ173" s="31">
        <v>0</v>
      </c>
      <c r="AR173" s="31" t="str">
        <f>IF(AQ173=1,"S",IF(AQ173=2,"H",IF(AQ173=3,"R","")))</f>
        <v/>
      </c>
      <c r="AS173" s="31">
        <f>W173</f>
        <v>0</v>
      </c>
      <c r="AT173" s="31">
        <f>Z173</f>
        <v>0</v>
      </c>
      <c r="AU173" s="30"/>
      <c r="AV173" s="30"/>
      <c r="AW173" s="30"/>
      <c r="AX173" s="30"/>
      <c r="AY173" s="30"/>
      <c r="AZ173" s="30"/>
      <c r="BA173" s="30"/>
      <c r="BB173" s="30"/>
      <c r="BC173" s="30"/>
      <c r="BD173" s="30"/>
      <c r="BE173" s="30"/>
      <c r="BF173" s="30"/>
      <c r="BG173" s="30"/>
      <c r="BH173" s="30"/>
      <c r="BI173" s="30"/>
      <c r="BJ173" s="30"/>
      <c r="BK173" s="30"/>
      <c r="BL173" s="30"/>
      <c r="BM173" s="30"/>
      <c r="BN173" s="30"/>
      <c r="BO173" s="30"/>
      <c r="BP173" s="30"/>
      <c r="BQ173" s="30"/>
      <c r="BR173" s="30"/>
      <c r="BS173" s="30"/>
      <c r="BT173" s="30"/>
      <c r="BU173" s="30"/>
      <c r="BV173" s="30"/>
      <c r="BW173" s="30"/>
      <c r="BX173" s="30"/>
      <c r="BY173" s="30"/>
      <c r="BZ173" s="30"/>
      <c r="CA173" s="30"/>
      <c r="CB173" s="30"/>
      <c r="CC173" s="30"/>
      <c r="CD173" s="30"/>
      <c r="CE173" s="30"/>
      <c r="CF173" s="30"/>
      <c r="CG173" s="30"/>
    </row>
    <row r="174" spans="1:85" ht="6" customHeight="1" x14ac:dyDescent="0.15">
      <c r="A174" s="30"/>
      <c r="B174" s="248"/>
      <c r="C174" s="203"/>
      <c r="D174" s="203"/>
      <c r="E174" s="203"/>
      <c r="F174" s="203"/>
      <c r="G174" s="203"/>
      <c r="H174" s="204"/>
      <c r="I174" s="30"/>
      <c r="J174" s="206"/>
      <c r="K174" s="206"/>
      <c r="L174" s="206"/>
      <c r="M174" s="206"/>
      <c r="N174" s="206"/>
      <c r="O174" s="206"/>
      <c r="P174" s="206"/>
      <c r="Q174" s="206"/>
      <c r="R174" s="206"/>
      <c r="S174" s="200"/>
      <c r="T174" s="200"/>
      <c r="U174" s="206"/>
      <c r="V174" s="200"/>
      <c r="W174" s="200"/>
      <c r="X174" s="206"/>
      <c r="Y174" s="206"/>
      <c r="Z174" s="206"/>
      <c r="AA174" s="206"/>
      <c r="AB174" s="206"/>
      <c r="AC174" s="206"/>
      <c r="AD174" s="206"/>
      <c r="AE174" s="206"/>
      <c r="AF174" s="206"/>
      <c r="AG174" s="206"/>
      <c r="AH174" s="206"/>
      <c r="AI174" s="206"/>
      <c r="AJ174" s="206"/>
      <c r="AK174" s="206"/>
      <c r="AL174" s="206"/>
      <c r="AM174" s="206"/>
      <c r="AN174" s="30"/>
      <c r="AO174" s="30"/>
      <c r="AP174" s="30"/>
      <c r="AQ174" s="30"/>
      <c r="AR174" s="30"/>
      <c r="AS174" s="30"/>
      <c r="AT174" s="30"/>
      <c r="AU174" s="30"/>
      <c r="AV174" s="30"/>
      <c r="AW174" s="30"/>
      <c r="AX174" s="30"/>
      <c r="AY174" s="30"/>
      <c r="AZ174" s="30"/>
      <c r="BA174" s="30"/>
      <c r="BB174" s="30"/>
      <c r="BC174" s="30"/>
      <c r="BD174" s="30"/>
      <c r="BE174" s="30"/>
      <c r="BF174" s="30"/>
      <c r="BG174" s="30"/>
      <c r="BH174" s="30"/>
      <c r="BI174" s="30"/>
      <c r="BJ174" s="30"/>
      <c r="BK174" s="30"/>
      <c r="BL174" s="30"/>
      <c r="BM174" s="30"/>
      <c r="BN174" s="30"/>
      <c r="BO174" s="30"/>
      <c r="BP174" s="30"/>
      <c r="BQ174" s="30"/>
      <c r="BR174" s="30"/>
      <c r="BS174" s="30"/>
      <c r="BT174" s="30"/>
      <c r="BU174" s="30"/>
      <c r="BV174" s="30"/>
      <c r="BW174" s="30"/>
      <c r="BX174" s="30"/>
      <c r="BY174" s="30"/>
      <c r="BZ174" s="30"/>
      <c r="CA174" s="30"/>
      <c r="CB174" s="30"/>
      <c r="CC174" s="30"/>
      <c r="CD174" s="30"/>
      <c r="CE174" s="30"/>
      <c r="CF174" s="30"/>
      <c r="CG174" s="30"/>
    </row>
    <row r="175" spans="1:85" ht="16.5" customHeight="1" x14ac:dyDescent="0.15">
      <c r="A175" s="30"/>
      <c r="B175" s="30"/>
      <c r="C175" s="60" t="s">
        <v>100</v>
      </c>
      <c r="D175" s="30"/>
      <c r="E175" s="30"/>
      <c r="F175" s="30"/>
      <c r="G175" s="30"/>
      <c r="H175" s="30"/>
      <c r="I175" s="30"/>
      <c r="J175" s="30"/>
      <c r="K175" s="30"/>
      <c r="L175" s="30"/>
      <c r="M175" s="30"/>
      <c r="N175" s="30"/>
      <c r="O175" s="30"/>
      <c r="P175" s="30"/>
      <c r="Q175" s="30"/>
      <c r="R175" s="30"/>
      <c r="S175" s="30"/>
      <c r="T175" s="30"/>
      <c r="U175" s="30"/>
      <c r="V175" s="30"/>
      <c r="W175" s="30"/>
      <c r="X175" s="30"/>
      <c r="Y175" s="30"/>
      <c r="Z175" s="30"/>
      <c r="AA175" s="30"/>
      <c r="AB175" s="30"/>
      <c r="AC175" s="30"/>
      <c r="AD175" s="30"/>
      <c r="AE175" s="30"/>
      <c r="AF175" s="30"/>
      <c r="AG175" s="30"/>
      <c r="AH175" s="30"/>
      <c r="AI175" s="30"/>
      <c r="AJ175" s="30"/>
      <c r="AK175" s="30"/>
      <c r="AL175" s="30"/>
      <c r="AM175" s="30"/>
      <c r="AN175" s="30"/>
      <c r="AO175" s="30"/>
      <c r="AP175" s="30"/>
      <c r="AQ175" s="30"/>
      <c r="AR175" s="30"/>
      <c r="AS175" s="30"/>
      <c r="AT175" s="30"/>
      <c r="AU175" s="30"/>
      <c r="AV175" s="30"/>
      <c r="AW175" s="30"/>
      <c r="AX175" s="30"/>
      <c r="AY175" s="30"/>
      <c r="AZ175" s="30"/>
      <c r="BA175" s="30"/>
      <c r="BB175" s="30"/>
      <c r="BC175" s="30"/>
      <c r="BD175" s="30"/>
      <c r="BE175" s="30"/>
      <c r="BF175" s="30"/>
      <c r="BG175" s="30"/>
      <c r="BH175" s="30"/>
      <c r="BI175" s="30"/>
      <c r="BJ175" s="30"/>
      <c r="BK175" s="30"/>
      <c r="BL175" s="30"/>
      <c r="BM175" s="30"/>
      <c r="BN175" s="30"/>
      <c r="BO175" s="30"/>
      <c r="BP175" s="30"/>
      <c r="BQ175" s="30"/>
      <c r="BR175" s="30"/>
      <c r="BS175" s="30"/>
      <c r="BT175" s="30"/>
      <c r="BU175" s="30"/>
      <c r="BV175" s="30"/>
      <c r="BW175" s="30"/>
      <c r="BX175" s="30"/>
      <c r="BY175" s="30"/>
      <c r="BZ175" s="30"/>
      <c r="CA175" s="30"/>
      <c r="CB175" s="30"/>
      <c r="CC175" s="30"/>
      <c r="CD175" s="30"/>
      <c r="CE175" s="30"/>
      <c r="CF175" s="30"/>
      <c r="CG175" s="30"/>
    </row>
    <row r="176" spans="1:85" ht="25.5" customHeight="1" x14ac:dyDescent="0.15">
      <c r="A176" s="30"/>
      <c r="B176" s="30"/>
      <c r="C176" s="30"/>
      <c r="D176" s="30"/>
      <c r="E176" s="30"/>
      <c r="F176" s="30"/>
      <c r="G176" s="30"/>
      <c r="H176" s="30"/>
      <c r="I176" s="30"/>
      <c r="J176" s="30"/>
      <c r="K176" s="30"/>
      <c r="L176" s="30"/>
      <c r="M176" s="30"/>
      <c r="N176" s="30"/>
      <c r="O176" s="30"/>
      <c r="P176" s="30"/>
      <c r="Q176" s="30"/>
      <c r="R176" s="30"/>
      <c r="S176" s="30"/>
      <c r="T176" s="30"/>
      <c r="U176" s="30"/>
      <c r="V176" s="30"/>
      <c r="W176" s="30"/>
      <c r="X176" s="30"/>
      <c r="Y176" s="30"/>
      <c r="Z176" s="30"/>
      <c r="AA176" s="30"/>
      <c r="AB176" s="30"/>
      <c r="AC176" s="30"/>
      <c r="AD176" s="30"/>
      <c r="AE176" s="30"/>
      <c r="AF176" s="30"/>
      <c r="AG176" s="30"/>
      <c r="AH176" s="30"/>
      <c r="AI176" s="30"/>
      <c r="AJ176" s="30"/>
      <c r="AK176" s="30"/>
      <c r="AL176" s="30"/>
      <c r="AM176" s="30"/>
      <c r="AN176" s="30"/>
      <c r="AO176" s="30"/>
      <c r="AP176" s="30"/>
      <c r="AQ176" s="30"/>
      <c r="AR176" s="30"/>
      <c r="AS176" s="30"/>
      <c r="AT176" s="30"/>
      <c r="AU176" s="30"/>
      <c r="AV176" s="30"/>
      <c r="AW176" s="30"/>
      <c r="AX176" s="30"/>
      <c r="AY176" s="30"/>
      <c r="AZ176" s="30"/>
      <c r="BA176" s="30"/>
      <c r="BB176" s="30"/>
      <c r="BC176" s="30"/>
      <c r="BD176" s="30"/>
      <c r="BE176" s="30"/>
      <c r="BF176" s="30"/>
      <c r="BG176" s="30"/>
      <c r="BH176" s="30"/>
      <c r="BI176" s="30"/>
      <c r="BJ176" s="30"/>
      <c r="BK176" s="30"/>
      <c r="BL176" s="30"/>
      <c r="BM176" s="30"/>
      <c r="BN176" s="30"/>
      <c r="BO176" s="30"/>
      <c r="BP176" s="30"/>
      <c r="BQ176" s="30"/>
      <c r="BR176" s="30"/>
      <c r="BS176" s="30"/>
      <c r="BT176" s="30"/>
      <c r="BU176" s="30"/>
      <c r="BV176" s="30"/>
      <c r="BW176" s="30"/>
      <c r="BX176" s="30"/>
      <c r="BY176" s="30"/>
      <c r="BZ176" s="30"/>
      <c r="CA176" s="30"/>
      <c r="CB176" s="30"/>
      <c r="CC176" s="30"/>
      <c r="CD176" s="30"/>
      <c r="CE176" s="30"/>
      <c r="CF176" s="30"/>
      <c r="CG176" s="30"/>
    </row>
    <row r="177" spans="1:85" ht="6" customHeight="1" thickBot="1" x14ac:dyDescent="0.2">
      <c r="A177" s="30"/>
      <c r="B177" s="207"/>
      <c r="C177" s="208"/>
      <c r="D177" s="208"/>
      <c r="E177" s="208"/>
      <c r="F177" s="208"/>
      <c r="G177" s="208"/>
      <c r="H177" s="209"/>
      <c r="I177" s="30"/>
      <c r="J177" s="207"/>
      <c r="K177" s="208"/>
      <c r="L177" s="208"/>
      <c r="M177" s="208"/>
      <c r="N177" s="208"/>
      <c r="O177" s="208"/>
      <c r="P177" s="208"/>
      <c r="Q177" s="208"/>
      <c r="R177" s="208"/>
      <c r="S177" s="208"/>
      <c r="T177" s="208"/>
      <c r="U177" s="208"/>
      <c r="V177" s="208"/>
      <c r="W177" s="208"/>
      <c r="X177" s="208"/>
      <c r="Y177" s="208"/>
      <c r="Z177" s="208"/>
      <c r="AA177" s="208"/>
      <c r="AB177" s="208"/>
      <c r="AC177" s="208"/>
      <c r="AD177" s="208"/>
      <c r="AE177" s="208"/>
      <c r="AF177" s="208"/>
      <c r="AG177" s="208"/>
      <c r="AH177" s="208"/>
      <c r="AI177" s="208"/>
      <c r="AJ177" s="208"/>
      <c r="AK177" s="208"/>
      <c r="AL177" s="208"/>
      <c r="AM177" s="209"/>
      <c r="AN177" s="30"/>
      <c r="AO177" s="30"/>
      <c r="AP177" s="30"/>
      <c r="AQ177" s="30"/>
      <c r="AR177" s="30"/>
      <c r="AS177" s="30"/>
      <c r="AT177" s="30"/>
      <c r="AU177" s="30"/>
      <c r="AV177" s="30"/>
      <c r="AW177" s="30"/>
      <c r="AX177" s="30"/>
      <c r="AY177" s="30"/>
      <c r="AZ177" s="30"/>
      <c r="BA177" s="30"/>
      <c r="BB177" s="30"/>
      <c r="BC177" s="30"/>
      <c r="BD177" s="30"/>
      <c r="BE177" s="30"/>
      <c r="BF177" s="30"/>
      <c r="BG177" s="30"/>
      <c r="BH177" s="30"/>
      <c r="BI177" s="30"/>
      <c r="BJ177" s="30"/>
      <c r="BK177" s="30"/>
      <c r="BL177" s="30"/>
      <c r="BM177" s="30"/>
      <c r="BN177" s="30"/>
      <c r="BO177" s="30"/>
      <c r="BP177" s="30"/>
      <c r="BQ177" s="30"/>
      <c r="BR177" s="30"/>
      <c r="BS177" s="30"/>
      <c r="BT177" s="30"/>
      <c r="BU177" s="30"/>
      <c r="BV177" s="30"/>
      <c r="BW177" s="30"/>
      <c r="BX177" s="30"/>
      <c r="BY177" s="30"/>
      <c r="BZ177" s="30"/>
      <c r="CA177" s="30"/>
      <c r="CB177" s="30"/>
      <c r="CC177" s="30"/>
      <c r="CD177" s="30"/>
      <c r="CE177" s="30"/>
      <c r="CF177" s="30"/>
      <c r="CG177" s="30"/>
    </row>
    <row r="178" spans="1:85" ht="25.5" customHeight="1" x14ac:dyDescent="0.15">
      <c r="A178" s="30"/>
      <c r="B178" s="250" t="s">
        <v>620</v>
      </c>
      <c r="C178" s="200"/>
      <c r="D178" s="200"/>
      <c r="E178" s="200"/>
      <c r="F178" s="200"/>
      <c r="G178" s="200"/>
      <c r="H178" s="201"/>
      <c r="I178" s="30"/>
      <c r="J178" s="210"/>
      <c r="K178" s="372"/>
      <c r="L178" s="373"/>
      <c r="M178" s="373"/>
      <c r="N178" s="373"/>
      <c r="O178" s="373"/>
      <c r="P178" s="373"/>
      <c r="Q178" s="373"/>
      <c r="R178" s="373"/>
      <c r="S178" s="373"/>
      <c r="T178" s="373"/>
      <c r="U178" s="373"/>
      <c r="V178" s="373"/>
      <c r="W178" s="373"/>
      <c r="X178" s="373"/>
      <c r="Y178" s="373"/>
      <c r="Z178" s="373"/>
      <c r="AA178" s="373"/>
      <c r="AB178" s="373"/>
      <c r="AC178" s="373"/>
      <c r="AD178" s="373"/>
      <c r="AE178" s="373"/>
      <c r="AF178" s="373"/>
      <c r="AG178" s="373"/>
      <c r="AH178" s="373"/>
      <c r="AI178" s="373"/>
      <c r="AJ178" s="373"/>
      <c r="AK178" s="373"/>
      <c r="AL178" s="374"/>
      <c r="AM178" s="201"/>
      <c r="AN178" s="30"/>
      <c r="AO178" s="30"/>
      <c r="AP178" s="30"/>
      <c r="AQ178" s="31">
        <f>K178</f>
        <v>0</v>
      </c>
      <c r="AR178" s="30"/>
      <c r="AS178" s="30"/>
      <c r="AT178" s="30"/>
      <c r="AU178" s="30"/>
      <c r="AV178" s="30"/>
      <c r="AW178" s="30"/>
      <c r="AX178" s="30"/>
      <c r="AY178" s="30"/>
      <c r="AZ178" s="30"/>
      <c r="BA178" s="30"/>
      <c r="BB178" s="30"/>
      <c r="BC178" s="30"/>
      <c r="BD178" s="30"/>
      <c r="BE178" s="30"/>
      <c r="BF178" s="30"/>
      <c r="BG178" s="30"/>
      <c r="BH178" s="30"/>
      <c r="BI178" s="30"/>
      <c r="BJ178" s="30"/>
      <c r="BK178" s="30"/>
      <c r="BL178" s="30"/>
      <c r="BM178" s="30"/>
      <c r="BN178" s="30"/>
      <c r="BO178" s="30"/>
      <c r="BP178" s="30"/>
      <c r="BQ178" s="30"/>
      <c r="BR178" s="30"/>
      <c r="BS178" s="30"/>
      <c r="BT178" s="30"/>
      <c r="BU178" s="30"/>
      <c r="BV178" s="30"/>
      <c r="BW178" s="30"/>
      <c r="BX178" s="30"/>
      <c r="BY178" s="30"/>
      <c r="BZ178" s="30"/>
      <c r="CA178" s="30"/>
      <c r="CB178" s="30"/>
      <c r="CC178" s="30"/>
      <c r="CD178" s="30"/>
      <c r="CE178" s="30"/>
      <c r="CF178" s="30"/>
      <c r="CG178" s="30"/>
    </row>
    <row r="179" spans="1:85" ht="6" customHeight="1" x14ac:dyDescent="0.15">
      <c r="A179" s="30"/>
      <c r="B179" s="202"/>
      <c r="C179" s="203"/>
      <c r="D179" s="203"/>
      <c r="E179" s="203"/>
      <c r="F179" s="203"/>
      <c r="G179" s="203"/>
      <c r="H179" s="204"/>
      <c r="I179" s="30"/>
      <c r="J179" s="202"/>
      <c r="K179" s="203"/>
      <c r="L179" s="203"/>
      <c r="M179" s="203"/>
      <c r="N179" s="203"/>
      <c r="O179" s="203"/>
      <c r="P179" s="203"/>
      <c r="Q179" s="203"/>
      <c r="R179" s="203"/>
      <c r="S179" s="203"/>
      <c r="T179" s="203"/>
      <c r="U179" s="203"/>
      <c r="V179" s="203"/>
      <c r="W179" s="203"/>
      <c r="X179" s="203"/>
      <c r="Y179" s="203"/>
      <c r="Z179" s="203"/>
      <c r="AA179" s="203"/>
      <c r="AB179" s="203"/>
      <c r="AC179" s="203"/>
      <c r="AD179" s="203"/>
      <c r="AE179" s="203"/>
      <c r="AF179" s="203"/>
      <c r="AG179" s="203"/>
      <c r="AH179" s="203"/>
      <c r="AI179" s="203"/>
      <c r="AJ179" s="203"/>
      <c r="AK179" s="203"/>
      <c r="AL179" s="203"/>
      <c r="AM179" s="204"/>
      <c r="AN179" s="30"/>
      <c r="AO179" s="30"/>
      <c r="AP179" s="30"/>
      <c r="AQ179" s="30"/>
      <c r="AR179" s="30"/>
      <c r="AS179" s="30"/>
      <c r="AT179" s="30"/>
      <c r="AU179" s="30"/>
      <c r="AV179" s="30"/>
      <c r="AW179" s="30"/>
      <c r="AX179" s="30"/>
      <c r="AY179" s="30"/>
      <c r="AZ179" s="30"/>
      <c r="BA179" s="30"/>
      <c r="BB179" s="30"/>
      <c r="BC179" s="30"/>
      <c r="BD179" s="30"/>
      <c r="BE179" s="30"/>
      <c r="BF179" s="30"/>
      <c r="BG179" s="30"/>
      <c r="BH179" s="30"/>
      <c r="BI179" s="30"/>
      <c r="BJ179" s="30"/>
      <c r="BK179" s="30"/>
      <c r="BL179" s="30"/>
      <c r="BM179" s="30"/>
      <c r="BN179" s="30"/>
      <c r="BO179" s="30"/>
      <c r="BP179" s="30"/>
      <c r="BQ179" s="30"/>
      <c r="BR179" s="30"/>
      <c r="BS179" s="30"/>
      <c r="BT179" s="30"/>
      <c r="BU179" s="30"/>
      <c r="BV179" s="30"/>
      <c r="BW179" s="30"/>
      <c r="BX179" s="30"/>
      <c r="BY179" s="30"/>
      <c r="BZ179" s="30"/>
      <c r="CA179" s="30"/>
      <c r="CB179" s="30"/>
      <c r="CC179" s="30"/>
      <c r="CD179" s="30"/>
      <c r="CE179" s="30"/>
      <c r="CF179" s="30"/>
      <c r="CG179" s="30"/>
    </row>
    <row r="180" spans="1:85" ht="18" customHeight="1" x14ac:dyDescent="0.15">
      <c r="A180" s="30"/>
      <c r="B180" s="30"/>
      <c r="C180" s="37" t="s">
        <v>101</v>
      </c>
      <c r="D180" s="27"/>
      <c r="E180" s="30"/>
      <c r="F180" s="30"/>
      <c r="G180" s="30"/>
      <c r="H180" s="30"/>
      <c r="I180" s="30"/>
      <c r="J180" s="30"/>
      <c r="K180" s="30"/>
      <c r="L180" s="30"/>
      <c r="M180" s="30"/>
      <c r="N180" s="30"/>
      <c r="O180" s="30"/>
      <c r="P180" s="30"/>
      <c r="Q180" s="30"/>
      <c r="R180" s="30"/>
      <c r="S180" s="30"/>
      <c r="T180" s="30"/>
      <c r="U180" s="30"/>
      <c r="V180" s="30"/>
      <c r="W180" s="30"/>
      <c r="X180" s="30"/>
      <c r="Y180" s="30"/>
      <c r="Z180" s="30"/>
      <c r="AA180" s="30"/>
      <c r="AB180" s="30"/>
      <c r="AC180" s="30"/>
      <c r="AD180" s="30"/>
      <c r="AE180" s="30"/>
      <c r="AF180" s="30"/>
      <c r="AG180" s="30"/>
      <c r="AH180" s="30"/>
      <c r="AI180" s="30"/>
      <c r="AJ180" s="30"/>
      <c r="AK180" s="30"/>
      <c r="AL180" s="30"/>
      <c r="AM180" s="30"/>
      <c r="AN180" s="30"/>
      <c r="AO180" s="30"/>
      <c r="AP180" s="30"/>
      <c r="AQ180" s="30"/>
      <c r="AR180" s="30"/>
      <c r="AS180" s="30"/>
      <c r="AT180" s="30"/>
      <c r="AU180" s="30"/>
      <c r="AV180" s="30"/>
      <c r="AW180" s="30"/>
      <c r="AX180" s="30"/>
      <c r="AY180" s="30"/>
      <c r="AZ180" s="30"/>
      <c r="BA180" s="30"/>
      <c r="BB180" s="30"/>
      <c r="BC180" s="30"/>
      <c r="BD180" s="30"/>
      <c r="BE180" s="30"/>
      <c r="BF180" s="30"/>
      <c r="BG180" s="30"/>
      <c r="BH180" s="30"/>
      <c r="BI180" s="30"/>
      <c r="BJ180" s="30"/>
      <c r="BK180" s="30"/>
      <c r="BL180" s="30"/>
      <c r="BM180" s="30"/>
      <c r="BN180" s="30"/>
      <c r="BO180" s="30"/>
      <c r="BP180" s="30"/>
      <c r="BQ180" s="30"/>
      <c r="BR180" s="30"/>
      <c r="BS180" s="30"/>
      <c r="BT180" s="30"/>
      <c r="BU180" s="30"/>
      <c r="BV180" s="30"/>
      <c r="BW180" s="30"/>
      <c r="BX180" s="30"/>
      <c r="BY180" s="30"/>
      <c r="BZ180" s="30"/>
      <c r="CA180" s="30"/>
      <c r="CB180" s="30"/>
      <c r="CC180" s="30"/>
      <c r="CD180" s="30"/>
      <c r="CE180" s="30"/>
      <c r="CF180" s="30"/>
      <c r="CG180" s="30"/>
    </row>
    <row r="181" spans="1:85" ht="18" customHeight="1" x14ac:dyDescent="0.15">
      <c r="A181" s="30"/>
      <c r="B181" s="30"/>
      <c r="C181" s="27"/>
      <c r="D181" s="37" t="s">
        <v>102</v>
      </c>
      <c r="E181" s="30"/>
      <c r="F181" s="30"/>
      <c r="G181" s="30"/>
      <c r="H181" s="37" t="s">
        <v>104</v>
      </c>
      <c r="I181" s="27"/>
      <c r="J181" s="27"/>
      <c r="K181" s="27"/>
      <c r="L181" s="27"/>
      <c r="M181" s="27"/>
      <c r="N181" s="27"/>
      <c r="O181" s="27"/>
      <c r="P181" s="27"/>
      <c r="Q181" s="27"/>
      <c r="R181" s="27"/>
      <c r="S181" s="27"/>
      <c r="T181" s="27"/>
      <c r="U181" s="27"/>
      <c r="V181" s="30"/>
      <c r="W181" s="30"/>
      <c r="X181" s="30"/>
      <c r="Y181" s="30"/>
      <c r="Z181" s="30"/>
      <c r="AA181" s="30"/>
      <c r="AB181" s="30"/>
      <c r="AC181" s="30"/>
      <c r="AD181" s="30"/>
      <c r="AE181" s="30"/>
      <c r="AF181" s="30"/>
      <c r="AG181" s="30"/>
      <c r="AH181" s="30"/>
      <c r="AI181" s="30"/>
      <c r="AJ181" s="30"/>
      <c r="AK181" s="30"/>
      <c r="AL181" s="30"/>
      <c r="AM181" s="30"/>
      <c r="AN181" s="30"/>
      <c r="AO181" s="30"/>
      <c r="AP181" s="30"/>
      <c r="AQ181" s="30"/>
      <c r="AR181" s="30"/>
      <c r="AS181" s="30"/>
      <c r="AT181" s="30"/>
      <c r="AU181" s="30"/>
      <c r="AV181" s="30"/>
      <c r="AW181" s="30"/>
      <c r="AX181" s="30"/>
      <c r="AY181" s="30"/>
      <c r="AZ181" s="30"/>
      <c r="BA181" s="30"/>
      <c r="BB181" s="30"/>
      <c r="BC181" s="30"/>
      <c r="BD181" s="30"/>
      <c r="BE181" s="30"/>
      <c r="BF181" s="30"/>
      <c r="BG181" s="30"/>
      <c r="BH181" s="30"/>
      <c r="BI181" s="30"/>
      <c r="BJ181" s="30"/>
      <c r="BK181" s="30"/>
      <c r="BL181" s="30"/>
      <c r="BM181" s="30"/>
      <c r="BN181" s="30"/>
      <c r="BO181" s="30"/>
      <c r="BP181" s="30"/>
      <c r="BQ181" s="30"/>
      <c r="BR181" s="30"/>
      <c r="BS181" s="30"/>
      <c r="BT181" s="30"/>
      <c r="BU181" s="30"/>
      <c r="BV181" s="30"/>
      <c r="BW181" s="30"/>
      <c r="BX181" s="30"/>
      <c r="BY181" s="30"/>
      <c r="BZ181" s="30"/>
      <c r="CA181" s="30"/>
      <c r="CB181" s="30"/>
      <c r="CC181" s="30"/>
      <c r="CD181" s="30"/>
      <c r="CE181" s="30"/>
      <c r="CF181" s="30"/>
      <c r="CG181" s="30"/>
    </row>
    <row r="182" spans="1:85" ht="18" customHeight="1" x14ac:dyDescent="0.15">
      <c r="A182" s="30"/>
      <c r="B182" s="30"/>
      <c r="C182" s="27"/>
      <c r="D182" s="37" t="s">
        <v>103</v>
      </c>
      <c r="E182" s="30"/>
      <c r="F182" s="30"/>
      <c r="G182" s="30"/>
      <c r="H182" s="37" t="s">
        <v>105</v>
      </c>
      <c r="I182" s="27"/>
      <c r="J182" s="27"/>
      <c r="K182" s="27"/>
      <c r="L182" s="27"/>
      <c r="M182" s="27"/>
      <c r="N182" s="27"/>
      <c r="O182" s="27"/>
      <c r="P182" s="27"/>
      <c r="Q182" s="27"/>
      <c r="R182" s="27"/>
      <c r="S182" s="27"/>
      <c r="T182" s="27"/>
      <c r="U182" s="27"/>
      <c r="V182" s="30"/>
      <c r="W182" s="30"/>
      <c r="X182" s="30"/>
      <c r="Y182" s="30"/>
      <c r="Z182" s="30"/>
      <c r="AA182" s="30"/>
      <c r="AB182" s="30"/>
      <c r="AC182" s="30"/>
      <c r="AD182" s="30"/>
      <c r="AE182" s="30"/>
      <c r="AF182" s="30"/>
      <c r="AG182" s="30"/>
      <c r="AH182" s="30"/>
      <c r="AI182" s="30"/>
      <c r="AJ182" s="30"/>
      <c r="AK182" s="30"/>
      <c r="AL182" s="30"/>
      <c r="AM182" s="30"/>
      <c r="AN182" s="30"/>
      <c r="AO182" s="30"/>
      <c r="AP182" s="30"/>
      <c r="AQ182" s="30"/>
      <c r="AR182" s="30"/>
      <c r="AS182" s="30"/>
      <c r="AT182" s="30"/>
      <c r="AU182" s="30"/>
      <c r="AV182" s="30"/>
      <c r="AW182" s="30"/>
      <c r="AX182" s="30"/>
      <c r="AY182" s="30"/>
      <c r="AZ182" s="30"/>
      <c r="BA182" s="30"/>
      <c r="BB182" s="30"/>
      <c r="BC182" s="30"/>
      <c r="BD182" s="30"/>
      <c r="BE182" s="30"/>
      <c r="BF182" s="30"/>
      <c r="BG182" s="30"/>
      <c r="BH182" s="30"/>
      <c r="BI182" s="30"/>
      <c r="BJ182" s="30"/>
      <c r="BK182" s="30"/>
      <c r="BL182" s="30"/>
      <c r="BM182" s="30"/>
      <c r="BN182" s="30"/>
      <c r="BO182" s="30"/>
      <c r="BP182" s="30"/>
      <c r="BQ182" s="30"/>
      <c r="BR182" s="30"/>
      <c r="BS182" s="30"/>
      <c r="BT182" s="30"/>
      <c r="BU182" s="30"/>
      <c r="BV182" s="30"/>
      <c r="BW182" s="30"/>
      <c r="BX182" s="30"/>
      <c r="BY182" s="30"/>
      <c r="BZ182" s="30"/>
      <c r="CA182" s="30"/>
      <c r="CB182" s="30"/>
      <c r="CC182" s="30"/>
      <c r="CD182" s="30"/>
      <c r="CE182" s="30"/>
      <c r="CF182" s="30"/>
      <c r="CG182" s="30"/>
    </row>
    <row r="183" spans="1:85" ht="25.5" customHeight="1" x14ac:dyDescent="0.15">
      <c r="A183" s="30"/>
      <c r="B183" s="30"/>
      <c r="C183" s="30"/>
      <c r="D183" s="30"/>
      <c r="E183" s="30"/>
      <c r="F183" s="30"/>
      <c r="G183" s="30"/>
      <c r="H183" s="30"/>
      <c r="I183" s="30"/>
      <c r="J183" s="30"/>
      <c r="K183" s="30"/>
      <c r="L183" s="30"/>
      <c r="M183" s="30"/>
      <c r="N183" s="30"/>
      <c r="O183" s="30"/>
      <c r="P183" s="30"/>
      <c r="Q183" s="30"/>
      <c r="R183" s="30"/>
      <c r="S183" s="30"/>
      <c r="T183" s="30"/>
      <c r="U183" s="30"/>
      <c r="V183" s="30"/>
      <c r="W183" s="30"/>
      <c r="X183" s="30"/>
      <c r="Y183" s="30"/>
      <c r="Z183" s="30"/>
      <c r="AA183" s="30"/>
      <c r="AB183" s="30"/>
      <c r="AC183" s="30"/>
      <c r="AD183" s="30"/>
      <c r="AE183" s="30"/>
      <c r="AF183" s="30"/>
      <c r="AG183" s="30"/>
      <c r="AH183" s="30"/>
      <c r="AI183" s="30"/>
      <c r="AJ183" s="30"/>
      <c r="AK183" s="30"/>
      <c r="AL183" s="30"/>
      <c r="AM183" s="30"/>
      <c r="AN183" s="30"/>
      <c r="AO183" s="30"/>
      <c r="AP183" s="30"/>
      <c r="AQ183" s="30"/>
      <c r="AR183" s="30"/>
      <c r="AS183" s="30"/>
      <c r="AT183" s="30"/>
      <c r="AU183" s="30"/>
      <c r="AV183" s="30"/>
      <c r="AW183" s="30"/>
      <c r="AX183" s="30"/>
      <c r="AY183" s="30"/>
      <c r="AZ183" s="30"/>
      <c r="BA183" s="30"/>
      <c r="BB183" s="30"/>
      <c r="BC183" s="30"/>
      <c r="BD183" s="30"/>
      <c r="BE183" s="30"/>
      <c r="BF183" s="30"/>
      <c r="BG183" s="30"/>
      <c r="BH183" s="30"/>
      <c r="BI183" s="30"/>
      <c r="BJ183" s="30"/>
      <c r="BK183" s="30"/>
      <c r="BL183" s="30"/>
      <c r="BM183" s="30"/>
      <c r="BN183" s="30"/>
      <c r="BO183" s="30"/>
      <c r="BP183" s="30"/>
      <c r="BQ183" s="30"/>
      <c r="BR183" s="30"/>
      <c r="BS183" s="30"/>
      <c r="BT183" s="30"/>
      <c r="BU183" s="30"/>
      <c r="BV183" s="30"/>
      <c r="BW183" s="30"/>
      <c r="BX183" s="30"/>
      <c r="BY183" s="30"/>
      <c r="BZ183" s="30"/>
      <c r="CA183" s="30"/>
      <c r="CB183" s="30"/>
      <c r="CC183" s="30"/>
      <c r="CD183" s="30"/>
      <c r="CE183" s="30"/>
      <c r="CF183" s="30"/>
      <c r="CG183" s="30"/>
    </row>
    <row r="184" spans="1:85" s="1" customFormat="1" ht="15" customHeight="1" x14ac:dyDescent="0.15">
      <c r="A184" s="27"/>
      <c r="B184" s="27"/>
      <c r="C184" s="27"/>
      <c r="D184" s="27"/>
      <c r="E184" s="27"/>
      <c r="F184" s="27"/>
      <c r="G184" s="37"/>
      <c r="H184" s="27"/>
      <c r="I184" s="27"/>
      <c r="J184" s="27"/>
      <c r="K184" s="38"/>
      <c r="L184" s="38"/>
      <c r="M184" s="39"/>
      <c r="N184" s="39"/>
      <c r="O184" s="40"/>
      <c r="P184" s="41"/>
      <c r="Q184" s="41"/>
      <c r="R184" s="41"/>
      <c r="S184" s="41"/>
      <c r="T184" s="41"/>
      <c r="U184" s="41"/>
      <c r="V184" s="41"/>
      <c r="W184" s="41"/>
      <c r="X184" s="41"/>
      <c r="Y184" s="41"/>
      <c r="Z184" s="41"/>
      <c r="AA184" s="41"/>
      <c r="AB184" s="41"/>
      <c r="AC184" s="41"/>
      <c r="AD184" s="41"/>
      <c r="AE184" s="41"/>
      <c r="AF184" s="41"/>
      <c r="AG184" s="41"/>
      <c r="AH184" s="41"/>
      <c r="AI184" s="42"/>
      <c r="AJ184" s="42"/>
      <c r="AK184" s="42"/>
      <c r="AL184" s="43"/>
      <c r="AM184" s="27"/>
      <c r="AN184" s="27"/>
      <c r="AO184" s="27"/>
      <c r="AP184" s="27"/>
      <c r="AQ184" s="27"/>
      <c r="AR184" s="27"/>
      <c r="AS184" s="27"/>
      <c r="AT184" s="27"/>
      <c r="AU184" s="27"/>
      <c r="AV184" s="27"/>
      <c r="AW184" s="27"/>
      <c r="AX184" s="27"/>
      <c r="AY184" s="27"/>
      <c r="AZ184" s="27"/>
      <c r="BA184" s="27"/>
      <c r="BB184" s="27"/>
      <c r="BC184" s="27"/>
      <c r="BD184" s="27"/>
      <c r="BE184" s="27"/>
      <c r="BF184" s="27"/>
      <c r="BG184" s="27"/>
      <c r="BH184" s="27"/>
      <c r="BI184" s="27"/>
      <c r="BJ184" s="27"/>
      <c r="BK184" s="27"/>
      <c r="BL184" s="27"/>
      <c r="BM184" s="27"/>
      <c r="BN184" s="27"/>
      <c r="BO184" s="27"/>
      <c r="BP184" s="27"/>
      <c r="BQ184" s="27"/>
      <c r="BR184" s="27"/>
      <c r="BS184" s="27"/>
      <c r="BT184" s="27"/>
      <c r="BU184" s="27"/>
      <c r="BV184" s="27"/>
      <c r="BW184" s="27"/>
      <c r="BX184" s="27"/>
      <c r="BY184" s="27"/>
      <c r="BZ184" s="27"/>
      <c r="CA184" s="27"/>
      <c r="CB184" s="27"/>
      <c r="CC184" s="27"/>
      <c r="CD184" s="27"/>
      <c r="CE184" s="27"/>
      <c r="CF184" s="27"/>
      <c r="CG184" s="27"/>
    </row>
    <row r="185" spans="1:85" s="1" customFormat="1" ht="15" customHeight="1" x14ac:dyDescent="0.15">
      <c r="A185" s="27"/>
      <c r="B185" s="27"/>
      <c r="C185" s="27"/>
      <c r="D185" s="27"/>
      <c r="E185" s="27"/>
      <c r="F185" s="27"/>
      <c r="G185" s="37"/>
      <c r="H185" s="27"/>
      <c r="I185" s="27"/>
      <c r="J185" s="27"/>
      <c r="K185" s="38"/>
      <c r="L185" s="38"/>
      <c r="M185" s="39"/>
      <c r="N185" s="39"/>
      <c r="O185" s="40"/>
      <c r="P185" s="41"/>
      <c r="Q185" s="41"/>
      <c r="R185" s="41"/>
      <c r="S185" s="41"/>
      <c r="T185" s="41"/>
      <c r="U185" s="41"/>
      <c r="V185" s="41"/>
      <c r="W185" s="41"/>
      <c r="X185" s="41"/>
      <c r="Y185" s="41"/>
      <c r="Z185" s="41"/>
      <c r="AA185" s="41"/>
      <c r="AB185" s="41"/>
      <c r="AC185" s="41"/>
      <c r="AD185" s="41"/>
      <c r="AE185" s="41"/>
      <c r="AF185" s="41"/>
      <c r="AG185" s="41"/>
      <c r="AH185" s="41"/>
      <c r="AI185" s="42"/>
      <c r="AJ185" s="42"/>
      <c r="AK185" s="42"/>
      <c r="AL185" s="43"/>
      <c r="AM185" s="27"/>
      <c r="AN185" s="27"/>
      <c r="AO185" s="27"/>
      <c r="AP185" s="27"/>
      <c r="AQ185" s="27"/>
      <c r="AR185" s="27"/>
      <c r="AS185" s="27"/>
      <c r="AT185" s="27"/>
      <c r="AU185" s="27"/>
      <c r="AV185" s="27"/>
      <c r="AW185" s="27"/>
      <c r="AX185" s="27"/>
      <c r="AY185" s="27"/>
      <c r="AZ185" s="27"/>
      <c r="BA185" s="27"/>
      <c r="BB185" s="27"/>
      <c r="BC185" s="27"/>
      <c r="BD185" s="27"/>
      <c r="BE185" s="27"/>
      <c r="BF185" s="27"/>
      <c r="BG185" s="27"/>
      <c r="BH185" s="27"/>
      <c r="BI185" s="27"/>
      <c r="BJ185" s="27"/>
      <c r="BK185" s="27"/>
      <c r="BL185" s="27"/>
      <c r="BM185" s="27"/>
      <c r="BN185" s="27"/>
      <c r="BO185" s="27"/>
      <c r="BP185" s="27"/>
      <c r="BQ185" s="27"/>
      <c r="BR185" s="27"/>
      <c r="BS185" s="27"/>
      <c r="BT185" s="27"/>
      <c r="BU185" s="27"/>
      <c r="BV185" s="27"/>
      <c r="BW185" s="27"/>
      <c r="BX185" s="27"/>
      <c r="BY185" s="27"/>
      <c r="BZ185" s="27"/>
      <c r="CA185" s="27"/>
      <c r="CB185" s="27"/>
      <c r="CC185" s="27"/>
      <c r="CD185" s="27"/>
      <c r="CE185" s="27"/>
      <c r="CF185" s="27"/>
      <c r="CG185" s="27"/>
    </row>
    <row r="186" spans="1:85" s="1" customFormat="1" ht="6" customHeight="1" x14ac:dyDescent="0.15">
      <c r="A186" s="27"/>
      <c r="B186" s="27"/>
      <c r="C186" s="37"/>
      <c r="D186" s="27"/>
      <c r="E186" s="27"/>
      <c r="F186" s="27"/>
      <c r="G186" s="27"/>
      <c r="H186" s="27"/>
      <c r="I186" s="27"/>
      <c r="J186" s="27"/>
      <c r="K186" s="27"/>
      <c r="L186" s="27"/>
      <c r="M186" s="27"/>
      <c r="N186" s="27"/>
      <c r="O186" s="27"/>
      <c r="P186" s="27"/>
      <c r="Q186" s="27"/>
      <c r="R186" s="44"/>
      <c r="S186" s="45"/>
      <c r="T186" s="44"/>
      <c r="U186" s="44"/>
      <c r="V186" s="44"/>
      <c r="W186" s="45"/>
      <c r="X186" s="45"/>
      <c r="Y186" s="45"/>
      <c r="Z186" s="45"/>
      <c r="AA186" s="44"/>
      <c r="AB186" s="44"/>
      <c r="AC186" s="44"/>
      <c r="AD186" s="27"/>
      <c r="AE186" s="27"/>
      <c r="AF186" s="27"/>
      <c r="AG186" s="27"/>
      <c r="AH186" s="27"/>
      <c r="AI186" s="27"/>
      <c r="AJ186" s="27"/>
      <c r="AK186" s="27"/>
      <c r="AL186" s="27"/>
      <c r="AM186" s="27"/>
      <c r="AN186" s="27"/>
      <c r="AO186" s="34"/>
      <c r="AP186" s="27"/>
      <c r="AQ186" s="27"/>
      <c r="AR186" s="27"/>
      <c r="AS186" s="27"/>
      <c r="AT186" s="27"/>
      <c r="AU186" s="27"/>
      <c r="AV186" s="27"/>
      <c r="AW186" s="27"/>
      <c r="AX186" s="27"/>
      <c r="AY186" s="27"/>
      <c r="AZ186" s="27"/>
      <c r="BA186" s="27"/>
      <c r="BB186" s="27"/>
      <c r="BC186" s="27"/>
      <c r="BD186" s="27"/>
      <c r="BE186" s="27"/>
      <c r="BF186" s="27"/>
      <c r="BG186" s="27"/>
      <c r="BH186" s="27"/>
      <c r="BI186" s="27"/>
      <c r="BJ186" s="27"/>
      <c r="BK186" s="27"/>
      <c r="BL186" s="27"/>
      <c r="BM186" s="27"/>
      <c r="BN186" s="27"/>
      <c r="BO186" s="27"/>
      <c r="BP186" s="27"/>
      <c r="BQ186" s="27"/>
      <c r="BR186" s="27"/>
      <c r="BS186" s="27"/>
      <c r="BT186" s="27"/>
      <c r="BU186" s="27"/>
      <c r="BV186" s="27"/>
      <c r="BW186" s="27"/>
      <c r="BX186" s="27"/>
      <c r="BY186" s="27"/>
      <c r="BZ186" s="27"/>
      <c r="CA186" s="27"/>
      <c r="CB186" s="27"/>
      <c r="CC186" s="27"/>
      <c r="CD186" s="27"/>
      <c r="CE186" s="27"/>
      <c r="CF186" s="27"/>
      <c r="CG186" s="27"/>
    </row>
    <row r="187" spans="1:85" s="1" customFormat="1" ht="20.25" customHeight="1" x14ac:dyDescent="0.15">
      <c r="A187" s="27"/>
      <c r="B187" s="27"/>
      <c r="C187" s="37"/>
      <c r="D187" s="27"/>
      <c r="E187" s="27"/>
      <c r="F187" s="27"/>
      <c r="G187" s="27"/>
      <c r="H187" s="27"/>
      <c r="I187" s="27"/>
      <c r="J187" s="27"/>
      <c r="K187" s="27"/>
      <c r="L187" s="27"/>
      <c r="M187" s="27"/>
      <c r="N187" s="27"/>
      <c r="O187" s="27"/>
      <c r="P187" s="27"/>
      <c r="Q187" s="27"/>
      <c r="R187" s="44"/>
      <c r="S187" s="45"/>
      <c r="T187" s="46"/>
      <c r="U187" s="44"/>
      <c r="V187" s="44"/>
      <c r="W187" s="371"/>
      <c r="X187" s="371"/>
      <c r="Y187" s="371"/>
      <c r="Z187" s="371"/>
      <c r="AA187" s="45"/>
      <c r="AB187" s="45"/>
      <c r="AC187" s="45"/>
      <c r="AD187" s="34"/>
      <c r="AE187" s="34"/>
      <c r="AF187" s="34"/>
      <c r="AG187" s="34"/>
      <c r="AH187" s="34"/>
      <c r="AI187" s="34"/>
      <c r="AJ187" s="34"/>
      <c r="AK187" s="34"/>
      <c r="AL187" s="34"/>
      <c r="AM187" s="27"/>
      <c r="AN187" s="27"/>
      <c r="AO187" s="34"/>
      <c r="AP187" s="27"/>
      <c r="AQ187" s="27"/>
      <c r="AR187" s="29"/>
      <c r="AS187" s="27"/>
      <c r="AT187" s="27"/>
      <c r="AU187" s="27"/>
      <c r="AV187" s="27"/>
      <c r="AW187" s="27"/>
      <c r="AX187" s="27"/>
      <c r="AY187" s="27"/>
      <c r="AZ187" s="27"/>
      <c r="BA187" s="27"/>
      <c r="BB187" s="27"/>
      <c r="BC187" s="27"/>
      <c r="BD187" s="27"/>
      <c r="BE187" s="27"/>
      <c r="BF187" s="27"/>
      <c r="BG187" s="27"/>
      <c r="BH187" s="27"/>
      <c r="BI187" s="27"/>
      <c r="BJ187" s="27"/>
      <c r="BK187" s="27"/>
      <c r="BL187" s="27"/>
      <c r="BM187" s="27"/>
      <c r="BN187" s="27"/>
      <c r="BO187" s="27"/>
      <c r="BP187" s="27"/>
      <c r="BQ187" s="27"/>
      <c r="BR187" s="27"/>
      <c r="BS187" s="27"/>
      <c r="BT187" s="27"/>
      <c r="BU187" s="27"/>
      <c r="BV187" s="27"/>
      <c r="BW187" s="27"/>
      <c r="BX187" s="27"/>
      <c r="BY187" s="27"/>
      <c r="BZ187" s="27"/>
      <c r="CA187" s="27"/>
      <c r="CB187" s="27"/>
      <c r="CC187" s="27"/>
      <c r="CD187" s="27"/>
      <c r="CE187" s="27"/>
      <c r="CF187" s="27"/>
      <c r="CG187" s="27"/>
    </row>
    <row r="188" spans="1:85" s="1" customFormat="1" ht="5.25" customHeight="1" x14ac:dyDescent="0.15">
      <c r="A188" s="27"/>
      <c r="B188" s="27"/>
      <c r="C188" s="27"/>
      <c r="D188" s="27"/>
      <c r="E188" s="27"/>
      <c r="F188" s="27"/>
      <c r="G188" s="37"/>
      <c r="H188" s="27"/>
      <c r="I188" s="27"/>
      <c r="J188" s="27"/>
      <c r="K188" s="27"/>
      <c r="L188" s="37"/>
      <c r="M188" s="27"/>
      <c r="N188" s="27"/>
      <c r="O188" s="27"/>
      <c r="P188" s="27"/>
      <c r="Q188" s="27"/>
      <c r="R188" s="44"/>
      <c r="S188" s="44"/>
      <c r="T188" s="44"/>
      <c r="U188" s="44"/>
      <c r="V188" s="44"/>
      <c r="W188" s="44"/>
      <c r="X188" s="44"/>
      <c r="Y188" s="44"/>
      <c r="Z188" s="44"/>
      <c r="AA188" s="44"/>
      <c r="AB188" s="44"/>
      <c r="AC188" s="44"/>
      <c r="AD188" s="27"/>
      <c r="AE188" s="27"/>
      <c r="AF188" s="27"/>
      <c r="AG188" s="27"/>
      <c r="AH188" s="27"/>
      <c r="AI188" s="27"/>
      <c r="AJ188" s="27"/>
      <c r="AK188" s="27"/>
      <c r="AL188" s="27"/>
      <c r="AM188" s="27"/>
      <c r="AN188" s="27"/>
      <c r="AO188" s="27"/>
      <c r="AP188" s="27"/>
      <c r="AQ188" s="27"/>
      <c r="AR188" s="27"/>
      <c r="AS188" s="27"/>
      <c r="AT188" s="27"/>
      <c r="AU188" s="27"/>
      <c r="AV188" s="27"/>
      <c r="AW188" s="27"/>
      <c r="AX188" s="27"/>
      <c r="AY188" s="27"/>
      <c r="AZ188" s="27"/>
      <c r="BA188" s="27"/>
      <c r="BB188" s="27"/>
      <c r="BC188" s="27"/>
      <c r="BD188" s="27"/>
      <c r="BE188" s="27"/>
      <c r="BF188" s="27"/>
      <c r="BG188" s="27"/>
      <c r="BH188" s="27"/>
      <c r="BI188" s="27"/>
      <c r="BJ188" s="27"/>
      <c r="BK188" s="27"/>
      <c r="BL188" s="27"/>
      <c r="BM188" s="27"/>
      <c r="BN188" s="27"/>
      <c r="BO188" s="27"/>
      <c r="BP188" s="27"/>
      <c r="BQ188" s="27"/>
      <c r="BR188" s="27"/>
      <c r="BS188" s="27"/>
      <c r="BT188" s="27"/>
      <c r="BU188" s="27"/>
      <c r="BV188" s="27"/>
      <c r="BW188" s="27"/>
      <c r="BX188" s="27"/>
      <c r="BY188" s="27"/>
      <c r="BZ188" s="27"/>
      <c r="CA188" s="27"/>
      <c r="CB188" s="27"/>
      <c r="CC188" s="27"/>
      <c r="CD188" s="27"/>
      <c r="CE188" s="27"/>
      <c r="CF188" s="27"/>
      <c r="CG188" s="27"/>
    </row>
    <row r="189" spans="1:85" s="1" customFormat="1" ht="22.5" customHeight="1" x14ac:dyDescent="0.15">
      <c r="A189" s="27"/>
      <c r="B189" s="27"/>
      <c r="C189" s="27"/>
      <c r="D189" s="27"/>
      <c r="E189" s="27"/>
      <c r="F189" s="27"/>
      <c r="G189" s="27"/>
      <c r="H189" s="27"/>
      <c r="I189" s="27"/>
      <c r="J189" s="27"/>
      <c r="K189" s="27"/>
      <c r="L189" s="27"/>
      <c r="M189" s="27"/>
      <c r="N189" s="27"/>
      <c r="O189" s="27"/>
      <c r="P189" s="27"/>
      <c r="Q189" s="27"/>
      <c r="R189" s="44"/>
      <c r="S189" s="44"/>
      <c r="T189" s="44"/>
      <c r="U189" s="44"/>
      <c r="V189" s="44"/>
      <c r="W189" s="44"/>
      <c r="X189" s="44"/>
      <c r="Y189" s="44"/>
      <c r="Z189" s="44"/>
      <c r="AA189" s="44"/>
      <c r="AB189" s="44"/>
      <c r="AC189" s="44"/>
      <c r="AD189" s="27"/>
      <c r="AE189" s="27"/>
      <c r="AF189" s="27"/>
      <c r="AG189" s="27"/>
      <c r="AH189" s="27"/>
      <c r="AI189" s="27"/>
      <c r="AJ189" s="27"/>
      <c r="AK189" s="27"/>
      <c r="AL189" s="27"/>
      <c r="AM189" s="27"/>
      <c r="AN189" s="27"/>
      <c r="AO189" s="27"/>
      <c r="AP189" s="27"/>
      <c r="AQ189" s="27"/>
      <c r="AR189" s="27"/>
      <c r="AS189" s="27"/>
      <c r="AT189" s="27"/>
      <c r="AU189" s="27"/>
      <c r="AV189" s="27"/>
      <c r="AW189" s="27"/>
      <c r="AX189" s="27"/>
      <c r="AY189" s="27"/>
      <c r="AZ189" s="27"/>
      <c r="BA189" s="27"/>
      <c r="BB189" s="27"/>
      <c r="BC189" s="27"/>
      <c r="BD189" s="27"/>
      <c r="BE189" s="27"/>
      <c r="BF189" s="27"/>
      <c r="BG189" s="27"/>
      <c r="BH189" s="27"/>
      <c r="BI189" s="27"/>
      <c r="BJ189" s="27"/>
      <c r="BK189" s="27"/>
      <c r="BL189" s="27"/>
      <c r="BM189" s="27"/>
      <c r="BN189" s="27"/>
      <c r="BO189" s="27"/>
      <c r="BP189" s="27"/>
      <c r="BQ189" s="27"/>
      <c r="BR189" s="27"/>
      <c r="BS189" s="27"/>
      <c r="BT189" s="27"/>
      <c r="BU189" s="27"/>
      <c r="BV189" s="27"/>
      <c r="BW189" s="27"/>
      <c r="BX189" s="27"/>
      <c r="BY189" s="27"/>
      <c r="BZ189" s="27"/>
      <c r="CA189" s="27"/>
      <c r="CB189" s="27"/>
      <c r="CC189" s="27"/>
      <c r="CD189" s="27"/>
      <c r="CE189" s="27"/>
      <c r="CF189" s="27"/>
      <c r="CG189" s="27"/>
    </row>
    <row r="190" spans="1:85" ht="25.5" customHeight="1" x14ac:dyDescent="0.15">
      <c r="A190" s="30"/>
      <c r="B190" s="30"/>
      <c r="C190" s="30"/>
      <c r="D190" s="30"/>
      <c r="E190" s="30"/>
      <c r="F190" s="30"/>
      <c r="G190" s="30"/>
      <c r="H190" s="30"/>
      <c r="I190" s="30"/>
      <c r="J190" s="30"/>
      <c r="K190" s="30"/>
      <c r="L190" s="30"/>
      <c r="M190" s="30"/>
      <c r="N190" s="30"/>
      <c r="O190" s="30"/>
      <c r="P190" s="30"/>
      <c r="Q190" s="30"/>
      <c r="R190" s="30"/>
      <c r="S190" s="30"/>
      <c r="T190" s="30"/>
      <c r="U190" s="30"/>
      <c r="V190" s="30"/>
      <c r="W190" s="30"/>
      <c r="X190" s="30"/>
      <c r="Y190" s="30"/>
      <c r="Z190" s="30"/>
      <c r="AA190" s="30"/>
      <c r="AB190" s="30"/>
      <c r="AC190" s="30"/>
      <c r="AD190" s="30"/>
      <c r="AE190" s="30"/>
      <c r="AF190" s="30"/>
      <c r="AG190" s="30"/>
      <c r="AH190" s="30"/>
      <c r="AI190" s="30"/>
      <c r="AJ190" s="30"/>
      <c r="AK190" s="30"/>
      <c r="AL190" s="30"/>
      <c r="AM190" s="30"/>
      <c r="AN190" s="30"/>
      <c r="AO190" s="30"/>
      <c r="AP190" s="30"/>
      <c r="AQ190" s="30"/>
      <c r="AR190" s="30"/>
      <c r="AS190" s="30"/>
      <c r="AT190" s="30"/>
      <c r="AU190" s="30"/>
      <c r="AV190" s="30"/>
      <c r="AW190" s="30"/>
      <c r="AX190" s="30"/>
      <c r="AY190" s="30"/>
      <c r="AZ190" s="30"/>
      <c r="BA190" s="30"/>
      <c r="BB190" s="30"/>
      <c r="BC190" s="30"/>
      <c r="BD190" s="30"/>
      <c r="BE190" s="30"/>
      <c r="BF190" s="30"/>
      <c r="BG190" s="30"/>
      <c r="BH190" s="30"/>
      <c r="BI190" s="30"/>
      <c r="BJ190" s="30"/>
      <c r="BK190" s="30"/>
      <c r="BL190" s="30"/>
      <c r="BM190" s="30"/>
      <c r="BN190" s="30"/>
      <c r="BO190" s="30"/>
      <c r="BP190" s="30"/>
      <c r="BQ190" s="30"/>
      <c r="BR190" s="30"/>
      <c r="BS190" s="30"/>
      <c r="BT190" s="30"/>
      <c r="BU190" s="30"/>
      <c r="BV190" s="30"/>
      <c r="BW190" s="30"/>
      <c r="BX190" s="30"/>
      <c r="BY190" s="30"/>
      <c r="BZ190" s="30"/>
      <c r="CA190" s="30"/>
      <c r="CB190" s="30"/>
      <c r="CC190" s="30"/>
      <c r="CD190" s="30"/>
      <c r="CE190" s="30"/>
      <c r="CF190" s="30"/>
      <c r="CG190" s="30"/>
    </row>
    <row r="191" spans="1:85" ht="25.5" customHeight="1" x14ac:dyDescent="0.15">
      <c r="A191" s="30"/>
      <c r="B191" s="30"/>
      <c r="C191" s="30"/>
      <c r="D191" s="30"/>
      <c r="E191" s="30"/>
      <c r="F191" s="30"/>
      <c r="G191" s="30"/>
      <c r="H191" s="30"/>
      <c r="I191" s="30"/>
      <c r="J191" s="30"/>
      <c r="K191" s="30"/>
      <c r="L191" s="30"/>
      <c r="M191" s="30"/>
      <c r="N191" s="30"/>
      <c r="O191" s="30"/>
      <c r="P191" s="30"/>
      <c r="Q191" s="30"/>
      <c r="R191" s="30"/>
      <c r="S191" s="30"/>
      <c r="T191" s="30"/>
      <c r="U191" s="30"/>
      <c r="V191" s="30"/>
      <c r="W191" s="30"/>
      <c r="X191" s="30"/>
      <c r="Y191" s="30"/>
      <c r="Z191" s="30"/>
      <c r="AA191" s="30"/>
      <c r="AB191" s="30"/>
      <c r="AC191" s="30"/>
      <c r="AD191" s="30"/>
      <c r="AE191" s="30"/>
      <c r="AF191" s="30"/>
      <c r="AG191" s="30"/>
      <c r="AH191" s="30"/>
      <c r="AI191" s="30"/>
      <c r="AJ191" s="30"/>
      <c r="AK191" s="30"/>
      <c r="AL191" s="30"/>
      <c r="AM191" s="30"/>
      <c r="AN191" s="30"/>
      <c r="AO191" s="30"/>
      <c r="AP191" s="30"/>
      <c r="AQ191" s="30"/>
      <c r="AR191" s="30"/>
      <c r="AS191" s="30"/>
      <c r="AT191" s="30"/>
      <c r="AU191" s="30"/>
      <c r="AV191" s="30"/>
      <c r="AW191" s="30"/>
      <c r="AX191" s="30"/>
      <c r="AY191" s="30"/>
      <c r="AZ191" s="30"/>
      <c r="BA191" s="30"/>
      <c r="BB191" s="30"/>
      <c r="BC191" s="30"/>
      <c r="BD191" s="30"/>
      <c r="BE191" s="30"/>
      <c r="BF191" s="30"/>
      <c r="BG191" s="30"/>
      <c r="BH191" s="30"/>
      <c r="BI191" s="30"/>
      <c r="BJ191" s="30"/>
      <c r="BK191" s="30"/>
      <c r="BL191" s="30"/>
      <c r="BM191" s="30"/>
      <c r="BN191" s="30"/>
      <c r="BO191" s="30"/>
      <c r="BP191" s="30"/>
      <c r="BQ191" s="30"/>
      <c r="BR191" s="30"/>
      <c r="BS191" s="30"/>
      <c r="BT191" s="30"/>
      <c r="BU191" s="30"/>
      <c r="BV191" s="30"/>
      <c r="BW191" s="30"/>
      <c r="BX191" s="30"/>
      <c r="BY191" s="30"/>
      <c r="BZ191" s="30"/>
      <c r="CA191" s="30"/>
      <c r="CB191" s="30"/>
      <c r="CC191" s="30"/>
      <c r="CD191" s="30"/>
      <c r="CE191" s="30"/>
      <c r="CF191" s="30"/>
      <c r="CG191" s="30"/>
    </row>
    <row r="192" spans="1:85" ht="25.5" customHeight="1" x14ac:dyDescent="0.15">
      <c r="A192" s="30"/>
      <c r="B192" s="30"/>
      <c r="C192" s="30"/>
      <c r="D192" s="30"/>
      <c r="E192" s="30"/>
      <c r="F192" s="30"/>
      <c r="G192" s="30"/>
      <c r="H192" s="30"/>
      <c r="I192" s="30"/>
      <c r="J192" s="30"/>
      <c r="K192" s="30"/>
      <c r="L192" s="30"/>
      <c r="M192" s="30"/>
      <c r="N192" s="30"/>
      <c r="O192" s="30"/>
      <c r="P192" s="30"/>
      <c r="Q192" s="30"/>
      <c r="R192" s="30"/>
      <c r="S192" s="30"/>
      <c r="T192" s="30"/>
      <c r="U192" s="30"/>
      <c r="V192" s="30"/>
      <c r="W192" s="30"/>
      <c r="X192" s="30"/>
      <c r="Y192" s="30"/>
      <c r="Z192" s="30"/>
      <c r="AA192" s="30"/>
      <c r="AB192" s="30"/>
      <c r="AC192" s="30"/>
      <c r="AD192" s="30"/>
      <c r="AE192" s="30"/>
      <c r="AF192" s="30"/>
      <c r="AG192" s="30"/>
      <c r="AH192" s="30"/>
      <c r="AI192" s="30"/>
      <c r="AJ192" s="30"/>
      <c r="AK192" s="30"/>
      <c r="AL192" s="30"/>
      <c r="AM192" s="30"/>
      <c r="AN192" s="30"/>
      <c r="AO192" s="30"/>
      <c r="AP192" s="30"/>
      <c r="AQ192" s="30"/>
      <c r="AR192" s="30"/>
      <c r="AS192" s="30"/>
      <c r="AT192" s="30"/>
      <c r="AU192" s="30"/>
      <c r="AV192" s="30"/>
      <c r="AW192" s="30"/>
      <c r="AX192" s="30"/>
      <c r="AY192" s="30"/>
      <c r="AZ192" s="30"/>
      <c r="BA192" s="30"/>
      <c r="BB192" s="30"/>
      <c r="BC192" s="30"/>
      <c r="BD192" s="30"/>
      <c r="BE192" s="30"/>
      <c r="BF192" s="30"/>
      <c r="BG192" s="30"/>
      <c r="BH192" s="30"/>
      <c r="BI192" s="30"/>
      <c r="BJ192" s="30"/>
      <c r="BK192" s="30"/>
      <c r="BL192" s="30"/>
      <c r="BM192" s="30"/>
      <c r="BN192" s="30"/>
      <c r="BO192" s="30"/>
      <c r="BP192" s="30"/>
      <c r="BQ192" s="30"/>
      <c r="BR192" s="30"/>
      <c r="BS192" s="30"/>
      <c r="BT192" s="30"/>
      <c r="BU192" s="30"/>
      <c r="BV192" s="30"/>
      <c r="BW192" s="30"/>
      <c r="BX192" s="30"/>
      <c r="BY192" s="30"/>
      <c r="BZ192" s="30"/>
      <c r="CA192" s="30"/>
      <c r="CB192" s="30"/>
      <c r="CC192" s="30"/>
      <c r="CD192" s="30"/>
      <c r="CE192" s="30"/>
      <c r="CF192" s="30"/>
      <c r="CG192" s="30"/>
    </row>
    <row r="193" spans="1:85" ht="25.5" customHeight="1" x14ac:dyDescent="0.15">
      <c r="A193" s="30"/>
      <c r="B193" s="30"/>
      <c r="C193" s="30"/>
      <c r="D193" s="30"/>
      <c r="E193" s="30"/>
      <c r="F193" s="30"/>
      <c r="G193" s="30"/>
      <c r="H193" s="30"/>
      <c r="I193" s="30"/>
      <c r="J193" s="30"/>
      <c r="K193" s="30"/>
      <c r="L193" s="30"/>
      <c r="M193" s="30"/>
      <c r="N193" s="30"/>
      <c r="O193" s="30"/>
      <c r="P193" s="30"/>
      <c r="Q193" s="30"/>
      <c r="R193" s="30"/>
      <c r="S193" s="30"/>
      <c r="T193" s="30"/>
      <c r="U193" s="30"/>
      <c r="V193" s="30"/>
      <c r="W193" s="30"/>
      <c r="X193" s="30"/>
      <c r="Y193" s="30"/>
      <c r="Z193" s="30"/>
      <c r="AA193" s="30"/>
      <c r="AB193" s="30"/>
      <c r="AC193" s="30"/>
      <c r="AD193" s="30"/>
      <c r="AE193" s="30"/>
      <c r="AF193" s="30"/>
      <c r="AG193" s="30"/>
      <c r="AH193" s="30"/>
      <c r="AI193" s="30"/>
      <c r="AJ193" s="30"/>
      <c r="AK193" s="30"/>
      <c r="AL193" s="30"/>
      <c r="AM193" s="30"/>
      <c r="AN193" s="30"/>
      <c r="AO193" s="30"/>
      <c r="AP193" s="30"/>
      <c r="AQ193" s="30"/>
      <c r="AR193" s="30"/>
      <c r="AS193" s="30"/>
      <c r="AT193" s="30"/>
      <c r="AU193" s="30"/>
      <c r="AV193" s="30"/>
      <c r="AW193" s="30"/>
      <c r="AX193" s="30"/>
      <c r="AY193" s="30"/>
      <c r="AZ193" s="30"/>
      <c r="BA193" s="30"/>
      <c r="BB193" s="30"/>
      <c r="BC193" s="30"/>
      <c r="BD193" s="30"/>
      <c r="BE193" s="30"/>
      <c r="BF193" s="30"/>
      <c r="BG193" s="30"/>
      <c r="BH193" s="30"/>
      <c r="BI193" s="30"/>
      <c r="BJ193" s="30"/>
      <c r="BK193" s="30"/>
      <c r="BL193" s="30"/>
      <c r="BM193" s="30"/>
      <c r="BN193" s="30"/>
      <c r="BO193" s="30"/>
      <c r="BP193" s="30"/>
      <c r="BQ193" s="30"/>
      <c r="BR193" s="30"/>
      <c r="BS193" s="30"/>
      <c r="BT193" s="30"/>
      <c r="BU193" s="30"/>
      <c r="BV193" s="30"/>
      <c r="BW193" s="30"/>
      <c r="BX193" s="30"/>
      <c r="BY193" s="30"/>
      <c r="BZ193" s="30"/>
      <c r="CA193" s="30"/>
      <c r="CB193" s="30"/>
      <c r="CC193" s="30"/>
      <c r="CD193" s="30"/>
      <c r="CE193" s="30"/>
      <c r="CF193" s="30"/>
      <c r="CG193" s="30"/>
    </row>
    <row r="194" spans="1:85" ht="25.5" customHeight="1" x14ac:dyDescent="0.15">
      <c r="A194" s="30"/>
      <c r="B194" s="30"/>
      <c r="C194" s="30"/>
      <c r="D194" s="30"/>
      <c r="E194" s="30"/>
      <c r="F194" s="30"/>
      <c r="G194" s="30"/>
      <c r="H194" s="30"/>
      <c r="I194" s="30"/>
      <c r="J194" s="30"/>
      <c r="K194" s="30"/>
      <c r="L194" s="30"/>
      <c r="M194" s="30"/>
      <c r="N194" s="30"/>
      <c r="O194" s="30"/>
      <c r="P194" s="30"/>
      <c r="Q194" s="30"/>
      <c r="R194" s="30"/>
      <c r="S194" s="30"/>
      <c r="T194" s="30"/>
      <c r="U194" s="30"/>
      <c r="V194" s="30"/>
      <c r="W194" s="30"/>
      <c r="X194" s="30"/>
      <c r="Y194" s="30"/>
      <c r="Z194" s="30"/>
      <c r="AA194" s="30"/>
      <c r="AB194" s="30"/>
      <c r="AC194" s="30"/>
      <c r="AD194" s="30"/>
      <c r="AE194" s="30"/>
      <c r="AF194" s="30"/>
      <c r="AG194" s="30"/>
      <c r="AH194" s="30"/>
      <c r="AI194" s="30"/>
      <c r="AJ194" s="30"/>
      <c r="AK194" s="30"/>
      <c r="AL194" s="30"/>
      <c r="AM194" s="30"/>
      <c r="AN194" s="30"/>
      <c r="AO194" s="30"/>
      <c r="AP194" s="30"/>
      <c r="AQ194" s="30"/>
      <c r="AR194" s="30"/>
      <c r="AS194" s="30"/>
      <c r="AT194" s="30"/>
      <c r="AU194" s="30"/>
      <c r="AV194" s="30"/>
      <c r="AW194" s="30"/>
      <c r="AX194" s="30"/>
      <c r="AY194" s="30"/>
      <c r="AZ194" s="30"/>
      <c r="BA194" s="30"/>
      <c r="BB194" s="30"/>
      <c r="BC194" s="30"/>
      <c r="BD194" s="30"/>
      <c r="BE194" s="30"/>
      <c r="BF194" s="30"/>
      <c r="BG194" s="30"/>
      <c r="BH194" s="30"/>
      <c r="BI194" s="30"/>
      <c r="BJ194" s="30"/>
      <c r="BK194" s="30"/>
      <c r="BL194" s="30"/>
      <c r="BM194" s="30"/>
      <c r="BN194" s="30"/>
      <c r="BO194" s="30"/>
      <c r="BP194" s="30"/>
      <c r="BQ194" s="30"/>
      <c r="BR194" s="30"/>
      <c r="BS194" s="30"/>
      <c r="BT194" s="30"/>
      <c r="BU194" s="30"/>
      <c r="BV194" s="30"/>
      <c r="BW194" s="30"/>
      <c r="BX194" s="30"/>
      <c r="BY194" s="30"/>
      <c r="BZ194" s="30"/>
      <c r="CA194" s="30"/>
      <c r="CB194" s="30"/>
      <c r="CC194" s="30"/>
      <c r="CD194" s="30"/>
      <c r="CE194" s="30"/>
      <c r="CF194" s="30"/>
      <c r="CG194" s="30"/>
    </row>
    <row r="195" spans="1:85" ht="25.5" customHeight="1" x14ac:dyDescent="0.15">
      <c r="A195" s="30"/>
      <c r="B195" s="30"/>
      <c r="C195" s="30"/>
      <c r="D195" s="30"/>
      <c r="E195" s="30"/>
      <c r="F195" s="30"/>
      <c r="G195" s="30"/>
      <c r="H195" s="30"/>
      <c r="I195" s="30"/>
      <c r="J195" s="30"/>
      <c r="K195" s="30"/>
      <c r="L195" s="30"/>
      <c r="M195" s="30"/>
      <c r="N195" s="30"/>
      <c r="O195" s="30"/>
      <c r="P195" s="30"/>
      <c r="Q195" s="30"/>
      <c r="R195" s="30"/>
      <c r="S195" s="30"/>
      <c r="T195" s="30"/>
      <c r="U195" s="30"/>
      <c r="V195" s="30"/>
      <c r="W195" s="30"/>
      <c r="X195" s="30"/>
      <c r="Y195" s="30"/>
      <c r="Z195" s="30"/>
      <c r="AA195" s="30"/>
      <c r="AB195" s="30"/>
      <c r="AC195" s="30"/>
      <c r="AD195" s="30"/>
      <c r="AE195" s="30"/>
      <c r="AF195" s="30"/>
      <c r="AG195" s="30"/>
      <c r="AH195" s="30"/>
      <c r="AI195" s="30"/>
      <c r="AJ195" s="30"/>
      <c r="AK195" s="30"/>
      <c r="AL195" s="30"/>
      <c r="AM195" s="30"/>
      <c r="AN195" s="30"/>
      <c r="AO195" s="30"/>
      <c r="AP195" s="30"/>
      <c r="AQ195" s="30"/>
      <c r="AR195" s="30"/>
      <c r="AS195" s="30"/>
      <c r="AT195" s="30"/>
      <c r="AU195" s="30"/>
      <c r="AV195" s="30"/>
      <c r="AW195" s="30"/>
      <c r="AX195" s="30"/>
      <c r="AY195" s="30"/>
      <c r="AZ195" s="30"/>
      <c r="BA195" s="30"/>
      <c r="BB195" s="30"/>
      <c r="BC195" s="30"/>
      <c r="BD195" s="30"/>
      <c r="BE195" s="30"/>
      <c r="BF195" s="30"/>
      <c r="BG195" s="30"/>
      <c r="BH195" s="30"/>
      <c r="BI195" s="30"/>
      <c r="BJ195" s="30"/>
      <c r="BK195" s="30"/>
      <c r="BL195" s="30"/>
      <c r="BM195" s="30"/>
      <c r="BN195" s="30"/>
      <c r="BO195" s="30"/>
      <c r="BP195" s="30"/>
      <c r="BQ195" s="30"/>
      <c r="BR195" s="30"/>
      <c r="BS195" s="30"/>
      <c r="BT195" s="30"/>
      <c r="BU195" s="30"/>
      <c r="BV195" s="30"/>
      <c r="BW195" s="30"/>
      <c r="BX195" s="30"/>
      <c r="BY195" s="30"/>
      <c r="BZ195" s="30"/>
      <c r="CA195" s="30"/>
      <c r="CB195" s="30"/>
      <c r="CC195" s="30"/>
      <c r="CD195" s="30"/>
      <c r="CE195" s="30"/>
      <c r="CF195" s="30"/>
      <c r="CG195" s="30"/>
    </row>
    <row r="196" spans="1:85" ht="25.5" customHeight="1" x14ac:dyDescent="0.15">
      <c r="A196" s="30"/>
      <c r="B196" s="30"/>
      <c r="C196" s="30"/>
      <c r="D196" s="30"/>
      <c r="E196" s="30"/>
      <c r="F196" s="30"/>
      <c r="G196" s="30"/>
      <c r="H196" s="30"/>
      <c r="I196" s="30"/>
      <c r="J196" s="30"/>
      <c r="K196" s="30"/>
      <c r="L196" s="30"/>
      <c r="M196" s="30"/>
      <c r="N196" s="30"/>
      <c r="O196" s="30"/>
      <c r="P196" s="30"/>
      <c r="Q196" s="30"/>
      <c r="R196" s="30"/>
      <c r="S196" s="30"/>
      <c r="T196" s="30"/>
      <c r="U196" s="30"/>
      <c r="V196" s="30"/>
      <c r="W196" s="30"/>
      <c r="X196" s="30"/>
      <c r="Y196" s="30"/>
      <c r="Z196" s="30"/>
      <c r="AA196" s="30"/>
      <c r="AB196" s="30"/>
      <c r="AC196" s="30"/>
      <c r="AD196" s="30"/>
      <c r="AE196" s="30"/>
      <c r="AF196" s="30"/>
      <c r="AG196" s="30"/>
      <c r="AH196" s="30"/>
      <c r="AI196" s="30"/>
      <c r="AJ196" s="30"/>
      <c r="AK196" s="30"/>
      <c r="AL196" s="30"/>
      <c r="AM196" s="30"/>
      <c r="AN196" s="30"/>
      <c r="AO196" s="30"/>
      <c r="AP196" s="30"/>
      <c r="AQ196" s="30"/>
      <c r="AR196" s="30"/>
      <c r="AS196" s="30"/>
      <c r="AT196" s="30"/>
      <c r="AU196" s="30"/>
      <c r="AV196" s="30"/>
      <c r="AW196" s="30"/>
      <c r="AX196" s="30"/>
      <c r="AY196" s="30"/>
      <c r="AZ196" s="30"/>
      <c r="BA196" s="30"/>
      <c r="BB196" s="30"/>
      <c r="BC196" s="30"/>
      <c r="BD196" s="30"/>
      <c r="BE196" s="30"/>
      <c r="BF196" s="30"/>
      <c r="BG196" s="30"/>
      <c r="BH196" s="30"/>
      <c r="BI196" s="30"/>
      <c r="BJ196" s="30"/>
      <c r="BK196" s="30"/>
      <c r="BL196" s="30"/>
      <c r="BM196" s="30"/>
      <c r="BN196" s="30"/>
      <c r="BO196" s="30"/>
      <c r="BP196" s="30"/>
      <c r="BQ196" s="30"/>
      <c r="BR196" s="30"/>
      <c r="BS196" s="30"/>
      <c r="BT196" s="30"/>
      <c r="BU196" s="30"/>
      <c r="BV196" s="30"/>
      <c r="BW196" s="30"/>
      <c r="BX196" s="30"/>
      <c r="BY196" s="30"/>
      <c r="BZ196" s="30"/>
      <c r="CA196" s="30"/>
      <c r="CB196" s="30"/>
      <c r="CC196" s="30"/>
      <c r="CD196" s="30"/>
      <c r="CE196" s="30"/>
      <c r="CF196" s="30"/>
      <c r="CG196" s="30"/>
    </row>
    <row r="197" spans="1:85" ht="25.5" customHeight="1" x14ac:dyDescent="0.15">
      <c r="A197" s="30"/>
      <c r="B197" s="30"/>
      <c r="C197" s="30"/>
      <c r="D197" s="30"/>
      <c r="E197" s="30"/>
      <c r="F197" s="30"/>
      <c r="G197" s="30"/>
      <c r="H197" s="30"/>
      <c r="I197" s="30"/>
      <c r="J197" s="30"/>
      <c r="K197" s="30"/>
      <c r="L197" s="30"/>
      <c r="M197" s="30"/>
      <c r="N197" s="30"/>
      <c r="O197" s="30"/>
      <c r="P197" s="30"/>
      <c r="Q197" s="30"/>
      <c r="R197" s="30"/>
      <c r="S197" s="30"/>
      <c r="T197" s="30"/>
      <c r="U197" s="30"/>
      <c r="V197" s="30"/>
      <c r="W197" s="30"/>
      <c r="X197" s="30"/>
      <c r="Y197" s="30"/>
      <c r="Z197" s="30"/>
      <c r="AA197" s="30"/>
      <c r="AB197" s="30"/>
      <c r="AC197" s="30"/>
      <c r="AD197" s="30"/>
      <c r="AE197" s="30"/>
      <c r="AF197" s="30"/>
      <c r="AG197" s="30"/>
      <c r="AH197" s="30"/>
      <c r="AI197" s="30"/>
      <c r="AJ197" s="30"/>
      <c r="AK197" s="30"/>
      <c r="AL197" s="30"/>
      <c r="AM197" s="30"/>
      <c r="AN197" s="30"/>
      <c r="AO197" s="30"/>
      <c r="AP197" s="30"/>
      <c r="AQ197" s="30"/>
      <c r="AR197" s="30"/>
      <c r="AS197" s="30"/>
      <c r="AT197" s="30"/>
      <c r="AU197" s="30"/>
      <c r="AV197" s="30"/>
      <c r="AW197" s="30"/>
      <c r="AX197" s="30"/>
      <c r="AY197" s="30"/>
      <c r="AZ197" s="30"/>
      <c r="BA197" s="30"/>
      <c r="BB197" s="30"/>
      <c r="BC197" s="30"/>
      <c r="BD197" s="30"/>
      <c r="BE197" s="30"/>
      <c r="BF197" s="30"/>
      <c r="BG197" s="30"/>
      <c r="BH197" s="30"/>
      <c r="BI197" s="30"/>
      <c r="BJ197" s="30"/>
      <c r="BK197" s="30"/>
      <c r="BL197" s="30"/>
      <c r="BM197" s="30"/>
      <c r="BN197" s="30"/>
      <c r="BO197" s="30"/>
      <c r="BP197" s="30"/>
      <c r="BQ197" s="30"/>
      <c r="BR197" s="30"/>
      <c r="BS197" s="30"/>
      <c r="BT197" s="30"/>
      <c r="BU197" s="30"/>
      <c r="BV197" s="30"/>
      <c r="BW197" s="30"/>
      <c r="BX197" s="30"/>
      <c r="BY197" s="30"/>
      <c r="BZ197" s="30"/>
      <c r="CA197" s="30"/>
      <c r="CB197" s="30"/>
      <c r="CC197" s="30"/>
      <c r="CD197" s="30"/>
      <c r="CE197" s="30"/>
      <c r="CF197" s="30"/>
      <c r="CG197" s="30"/>
    </row>
    <row r="198" spans="1:85" ht="25.5" customHeight="1" x14ac:dyDescent="0.15">
      <c r="A198" s="30"/>
      <c r="B198" s="30"/>
      <c r="C198" s="30"/>
      <c r="D198" s="30"/>
      <c r="E198" s="30"/>
      <c r="F198" s="30"/>
      <c r="G198" s="30"/>
      <c r="H198" s="30"/>
      <c r="I198" s="30"/>
      <c r="J198" s="30"/>
      <c r="K198" s="30"/>
      <c r="L198" s="30"/>
      <c r="M198" s="30"/>
      <c r="N198" s="30"/>
      <c r="O198" s="30"/>
      <c r="P198" s="30"/>
      <c r="Q198" s="30"/>
      <c r="R198" s="30"/>
      <c r="S198" s="30"/>
      <c r="T198" s="30"/>
      <c r="U198" s="30"/>
      <c r="V198" s="30"/>
      <c r="W198" s="30"/>
      <c r="X198" s="30"/>
      <c r="Y198" s="30"/>
      <c r="Z198" s="30"/>
      <c r="AA198" s="30"/>
      <c r="AB198" s="30"/>
      <c r="AC198" s="30"/>
      <c r="AD198" s="30"/>
      <c r="AE198" s="30"/>
      <c r="AF198" s="30"/>
      <c r="AG198" s="30"/>
      <c r="AH198" s="30"/>
      <c r="AI198" s="30"/>
      <c r="AJ198" s="30"/>
      <c r="AK198" s="30"/>
      <c r="AL198" s="30"/>
      <c r="AM198" s="30"/>
      <c r="AN198" s="30"/>
      <c r="AO198" s="30"/>
      <c r="AP198" s="30"/>
      <c r="AQ198" s="30"/>
      <c r="AR198" s="30"/>
      <c r="AS198" s="30"/>
      <c r="AT198" s="30"/>
      <c r="AU198" s="30"/>
      <c r="AV198" s="30"/>
      <c r="AW198" s="30"/>
      <c r="AX198" s="30"/>
      <c r="AY198" s="30"/>
      <c r="AZ198" s="30"/>
      <c r="BA198" s="30"/>
      <c r="BB198" s="30"/>
      <c r="BC198" s="30"/>
      <c r="BD198" s="30"/>
      <c r="BE198" s="30"/>
      <c r="BF198" s="30"/>
      <c r="BG198" s="30"/>
      <c r="BH198" s="30"/>
      <c r="BI198" s="30"/>
      <c r="BJ198" s="30"/>
      <c r="BK198" s="30"/>
      <c r="BL198" s="30"/>
      <c r="BM198" s="30"/>
      <c r="BN198" s="30"/>
      <c r="BO198" s="30"/>
      <c r="BP198" s="30"/>
      <c r="BQ198" s="30"/>
      <c r="BR198" s="30"/>
      <c r="BS198" s="30"/>
      <c r="BT198" s="30"/>
      <c r="BU198" s="30"/>
      <c r="BV198" s="30"/>
      <c r="BW198" s="30"/>
      <c r="BX198" s="30"/>
      <c r="BY198" s="30"/>
      <c r="BZ198" s="30"/>
      <c r="CA198" s="30"/>
      <c r="CB198" s="30"/>
      <c r="CC198" s="30"/>
      <c r="CD198" s="30"/>
      <c r="CE198" s="30"/>
      <c r="CF198" s="30"/>
      <c r="CG198" s="30"/>
    </row>
    <row r="199" spans="1:85" ht="25.5" customHeight="1" x14ac:dyDescent="0.15">
      <c r="A199" s="30"/>
      <c r="B199" s="30"/>
      <c r="C199" s="30"/>
      <c r="D199" s="30"/>
      <c r="E199" s="30"/>
      <c r="F199" s="30"/>
      <c r="G199" s="30"/>
      <c r="H199" s="30"/>
      <c r="I199" s="30"/>
      <c r="J199" s="30"/>
      <c r="K199" s="30"/>
      <c r="L199" s="30"/>
      <c r="M199" s="30"/>
      <c r="N199" s="30"/>
      <c r="O199" s="30"/>
      <c r="P199" s="30"/>
      <c r="Q199" s="30"/>
      <c r="R199" s="30"/>
      <c r="S199" s="30"/>
      <c r="T199" s="30"/>
      <c r="U199" s="30"/>
      <c r="V199" s="30"/>
      <c r="W199" s="30"/>
      <c r="X199" s="30"/>
      <c r="Y199" s="30"/>
      <c r="Z199" s="30"/>
      <c r="AA199" s="30"/>
      <c r="AB199" s="30"/>
      <c r="AC199" s="30"/>
      <c r="AD199" s="30"/>
      <c r="AE199" s="30"/>
      <c r="AF199" s="30"/>
      <c r="AG199" s="30"/>
      <c r="AH199" s="30"/>
      <c r="AI199" s="30"/>
      <c r="AJ199" s="30"/>
      <c r="AK199" s="30"/>
      <c r="AL199" s="30"/>
      <c r="AM199" s="30"/>
      <c r="AN199" s="30"/>
      <c r="AO199" s="30"/>
      <c r="AP199" s="30"/>
      <c r="AQ199" s="30"/>
      <c r="AR199" s="30"/>
      <c r="AS199" s="30"/>
      <c r="AT199" s="30"/>
      <c r="AU199" s="30"/>
      <c r="AV199" s="30"/>
      <c r="AW199" s="30"/>
      <c r="AX199" s="30"/>
      <c r="AY199" s="30"/>
      <c r="AZ199" s="30"/>
      <c r="BA199" s="30"/>
      <c r="BB199" s="30"/>
      <c r="BC199" s="30"/>
      <c r="BD199" s="30"/>
      <c r="BE199" s="30"/>
      <c r="BF199" s="30"/>
      <c r="BG199" s="30"/>
      <c r="BH199" s="30"/>
      <c r="BI199" s="30"/>
      <c r="BJ199" s="30"/>
      <c r="BK199" s="30"/>
      <c r="BL199" s="30"/>
      <c r="BM199" s="30"/>
      <c r="BN199" s="30"/>
      <c r="BO199" s="30"/>
      <c r="BP199" s="30"/>
      <c r="BQ199" s="30"/>
      <c r="BR199" s="30"/>
      <c r="BS199" s="30"/>
      <c r="BT199" s="30"/>
      <c r="BU199" s="30"/>
      <c r="BV199" s="30"/>
      <c r="BW199" s="30"/>
      <c r="BX199" s="30"/>
      <c r="BY199" s="30"/>
      <c r="BZ199" s="30"/>
      <c r="CA199" s="30"/>
      <c r="CB199" s="30"/>
      <c r="CC199" s="30"/>
      <c r="CD199" s="30"/>
      <c r="CE199" s="30"/>
      <c r="CF199" s="30"/>
      <c r="CG199" s="30"/>
    </row>
    <row r="200" spans="1:85" ht="25.5" customHeight="1" x14ac:dyDescent="0.15">
      <c r="A200" s="30"/>
      <c r="B200" s="30"/>
      <c r="C200" s="30"/>
      <c r="D200" s="30"/>
      <c r="E200" s="30"/>
      <c r="F200" s="30"/>
      <c r="G200" s="30"/>
      <c r="H200" s="30"/>
      <c r="I200" s="30"/>
      <c r="J200" s="30"/>
      <c r="K200" s="30"/>
      <c r="L200" s="30"/>
      <c r="M200" s="30"/>
      <c r="N200" s="30"/>
      <c r="O200" s="30"/>
      <c r="P200" s="30"/>
      <c r="Q200" s="30"/>
      <c r="R200" s="30"/>
      <c r="S200" s="30"/>
      <c r="T200" s="30"/>
      <c r="U200" s="30"/>
      <c r="V200" s="30"/>
      <c r="W200" s="30"/>
      <c r="X200" s="30"/>
      <c r="Y200" s="30"/>
      <c r="Z200" s="30"/>
      <c r="AA200" s="30"/>
      <c r="AB200" s="30"/>
      <c r="AC200" s="30"/>
      <c r="AD200" s="30"/>
      <c r="AE200" s="30"/>
      <c r="AF200" s="30"/>
      <c r="AG200" s="30"/>
      <c r="AH200" s="30"/>
      <c r="AI200" s="30"/>
      <c r="AJ200" s="30"/>
      <c r="AK200" s="30"/>
      <c r="AL200" s="30"/>
      <c r="AM200" s="30"/>
      <c r="AN200" s="30"/>
      <c r="AO200" s="30"/>
      <c r="AP200" s="30"/>
      <c r="AQ200" s="30"/>
      <c r="AR200" s="30"/>
      <c r="AS200" s="30"/>
      <c r="AT200" s="30"/>
      <c r="AU200" s="30"/>
      <c r="AV200" s="30"/>
      <c r="AW200" s="30"/>
      <c r="AX200" s="30"/>
      <c r="AY200" s="30"/>
      <c r="AZ200" s="30"/>
      <c r="BA200" s="30"/>
      <c r="BB200" s="30"/>
      <c r="BC200" s="30"/>
      <c r="BD200" s="30"/>
      <c r="BE200" s="30"/>
      <c r="BF200" s="30"/>
      <c r="BG200" s="30"/>
      <c r="BH200" s="30"/>
      <c r="BI200" s="30"/>
      <c r="BJ200" s="30"/>
      <c r="BK200" s="30"/>
      <c r="BL200" s="30"/>
      <c r="BM200" s="30"/>
      <c r="BN200" s="30"/>
      <c r="BO200" s="30"/>
      <c r="BP200" s="30"/>
      <c r="BQ200" s="30"/>
      <c r="BR200" s="30"/>
      <c r="BS200" s="30"/>
      <c r="BT200" s="30"/>
      <c r="BU200" s="30"/>
      <c r="BV200" s="30"/>
      <c r="BW200" s="30"/>
      <c r="BX200" s="30"/>
      <c r="BY200" s="30"/>
      <c r="BZ200" s="30"/>
      <c r="CA200" s="30"/>
      <c r="CB200" s="30"/>
      <c r="CC200" s="30"/>
      <c r="CD200" s="30"/>
      <c r="CE200" s="30"/>
      <c r="CF200" s="30"/>
      <c r="CG200" s="30"/>
    </row>
    <row r="201" spans="1:85" ht="25.5" customHeight="1" x14ac:dyDescent="0.15">
      <c r="A201" s="30"/>
      <c r="B201" s="30"/>
      <c r="C201" s="30"/>
      <c r="D201" s="30"/>
      <c r="E201" s="30"/>
      <c r="F201" s="30"/>
      <c r="G201" s="30"/>
      <c r="H201" s="30"/>
      <c r="I201" s="30"/>
      <c r="J201" s="30"/>
      <c r="K201" s="30"/>
      <c r="L201" s="30"/>
      <c r="M201" s="30"/>
      <c r="N201" s="30"/>
      <c r="O201" s="30"/>
      <c r="P201" s="30"/>
      <c r="Q201" s="30"/>
      <c r="R201" s="30"/>
      <c r="S201" s="30"/>
      <c r="T201" s="30"/>
      <c r="U201" s="30"/>
      <c r="V201" s="30"/>
      <c r="W201" s="30"/>
      <c r="X201" s="30"/>
      <c r="Y201" s="30"/>
      <c r="Z201" s="30"/>
      <c r="AA201" s="30"/>
      <c r="AB201" s="30"/>
      <c r="AC201" s="30"/>
      <c r="AD201" s="30"/>
      <c r="AE201" s="30"/>
      <c r="AF201" s="30"/>
      <c r="AG201" s="30"/>
      <c r="AH201" s="30"/>
      <c r="AI201" s="30"/>
      <c r="AJ201" s="30"/>
      <c r="AK201" s="30"/>
      <c r="AL201" s="30"/>
      <c r="AM201" s="30"/>
      <c r="AN201" s="30"/>
      <c r="AO201" s="30"/>
      <c r="AP201" s="30"/>
      <c r="AQ201" s="30"/>
      <c r="AR201" s="30"/>
      <c r="AS201" s="30"/>
      <c r="AT201" s="30"/>
      <c r="AU201" s="30"/>
      <c r="AV201" s="30"/>
      <c r="AW201" s="30"/>
      <c r="AX201" s="30"/>
      <c r="AY201" s="30"/>
      <c r="AZ201" s="30"/>
      <c r="BA201" s="30"/>
      <c r="BB201" s="30"/>
      <c r="BC201" s="30"/>
      <c r="BD201" s="30"/>
      <c r="BE201" s="30"/>
      <c r="BF201" s="30"/>
      <c r="BG201" s="30"/>
      <c r="BH201" s="30"/>
      <c r="BI201" s="30"/>
      <c r="BJ201" s="30"/>
      <c r="BK201" s="30"/>
      <c r="BL201" s="30"/>
      <c r="BM201" s="30"/>
      <c r="BN201" s="30"/>
      <c r="BO201" s="30"/>
      <c r="BP201" s="30"/>
      <c r="BQ201" s="30"/>
      <c r="BR201" s="30"/>
      <c r="BS201" s="30"/>
      <c r="BT201" s="30"/>
      <c r="BU201" s="30"/>
      <c r="BV201" s="30"/>
      <c r="BW201" s="30"/>
      <c r="BX201" s="30"/>
      <c r="BY201" s="30"/>
      <c r="BZ201" s="30"/>
      <c r="CA201" s="30"/>
      <c r="CB201" s="30"/>
      <c r="CC201" s="30"/>
      <c r="CD201" s="30"/>
      <c r="CE201" s="30"/>
      <c r="CF201" s="30"/>
      <c r="CG201" s="30"/>
    </row>
  </sheetData>
  <sheetProtection algorithmName="SHA-512" hashValue="6Tea1aJXxMyoCgp3dEA8qU9vGuClvxgN7lY8L8lqTQLeBYKclUcdw7YhlhncwP95HnoqkrhFwr5tJCAvTRPtog==" saltValue="RracVWXDUj7FHIIbBkWxJg==" spinCount="100000" sheet="1" selectLockedCells="1"/>
  <mergeCells count="63">
    <mergeCell ref="AB149:AK149"/>
    <mergeCell ref="AC144:AK144"/>
    <mergeCell ref="AB140:AK140"/>
    <mergeCell ref="O136:AE136"/>
    <mergeCell ref="C133:AL133"/>
    <mergeCell ref="O131:AE131"/>
    <mergeCell ref="AA125:AK125"/>
    <mergeCell ref="K106:AL106"/>
    <mergeCell ref="S104:AK104"/>
    <mergeCell ref="K101:AL101"/>
    <mergeCell ref="C55:AH58"/>
    <mergeCell ref="B130:H131"/>
    <mergeCell ref="K114:AK114"/>
    <mergeCell ref="K95:AL95"/>
    <mergeCell ref="W119:AK119"/>
    <mergeCell ref="AD117:AK117"/>
    <mergeCell ref="AD121:AK121"/>
    <mergeCell ref="AD123:AK123"/>
    <mergeCell ref="AD73:AK73"/>
    <mergeCell ref="R83:S83"/>
    <mergeCell ref="AF66:AG66"/>
    <mergeCell ref="K69:AL69"/>
    <mergeCell ref="S111:AK111"/>
    <mergeCell ref="S93:AK93"/>
    <mergeCell ref="K127:AL127"/>
    <mergeCell ref="S99:AK99"/>
    <mergeCell ref="T26:AH26"/>
    <mergeCell ref="V34:Y34"/>
    <mergeCell ref="AD49:AE49"/>
    <mergeCell ref="AD38:AE38"/>
    <mergeCell ref="C30:AK31"/>
    <mergeCell ref="L34:M34"/>
    <mergeCell ref="O34:P34"/>
    <mergeCell ref="S38:T38"/>
    <mergeCell ref="P38:Q38"/>
    <mergeCell ref="M38:N38"/>
    <mergeCell ref="R45:U45"/>
    <mergeCell ref="R47:U47"/>
    <mergeCell ref="R49:X49"/>
    <mergeCell ref="Z49:AC49"/>
    <mergeCell ref="K4:AH4"/>
    <mergeCell ref="K10:AH10"/>
    <mergeCell ref="K16:AH16"/>
    <mergeCell ref="C18:AI19"/>
    <mergeCell ref="K22:AH22"/>
    <mergeCell ref="R53:X53"/>
    <mergeCell ref="Z53:AC53"/>
    <mergeCell ref="M36:AH36"/>
    <mergeCell ref="P43:S43"/>
    <mergeCell ref="X38:Y38"/>
    <mergeCell ref="AA38:AB38"/>
    <mergeCell ref="Z51:AC51"/>
    <mergeCell ref="AD53:AE53"/>
    <mergeCell ref="R51:X51"/>
    <mergeCell ref="AD51:AE51"/>
    <mergeCell ref="W187:Z187"/>
    <mergeCell ref="K178:AL178"/>
    <mergeCell ref="S153:AA153"/>
    <mergeCell ref="Z173:AA173"/>
    <mergeCell ref="S159:AA159"/>
    <mergeCell ref="K164:AL164"/>
    <mergeCell ref="W173:X173"/>
    <mergeCell ref="H169:AL170"/>
  </mergeCells>
  <phoneticPr fontId="1"/>
  <dataValidations count="6">
    <dataValidation type="list" allowBlank="1" showInputMessage="1" prompt="沈砂処分方法を選択または入力してください" sqref="K164:AL164" xr:uid="{00000000-0002-0000-0100-000000000000}">
      <formula1>沈砂処分方法</formula1>
    </dataValidation>
    <dataValidation imeMode="halfAlpha" allowBlank="1" showInputMessage="1" showErrorMessage="1" sqref="L34:P34 Z38 AC38 O38 R38" xr:uid="{00000000-0002-0000-0100-000001000000}"/>
    <dataValidation allowBlank="1" showInputMessage="1" showErrorMessage="1" prompt="住所を全角で入力してください" sqref="M36:AH36" xr:uid="{00000000-0002-0000-0100-000002000000}"/>
    <dataValidation type="textLength" imeMode="halfAlpha" allowBlank="1" showInputMessage="1" showErrorMessage="1" sqref="M38:N38 AA38:AB38 X38:Y38 P38:Q38" xr:uid="{00000000-0002-0000-0100-000003000000}">
      <formula1>2</formula1>
      <formula2>5</formula2>
    </dataValidation>
    <dataValidation type="textLength" imeMode="halfAlpha" allowBlank="1" showInputMessage="1" showErrorMessage="1" sqref="S38:T38 AD38:AE38" xr:uid="{00000000-0002-0000-0100-000004000000}">
      <formula1>4</formula1>
      <formula2>4</formula2>
    </dataValidation>
    <dataValidation type="list" allowBlank="1" showInputMessage="1" sqref="AD49:AE49 AD51:AE51 AD53:AE53" xr:uid="{00000000-0002-0000-0100-000005000000}">
      <formula1>単位</formula1>
    </dataValidation>
  </dataValidations>
  <pageMargins left="0.31496062992125984" right="0.31496062992125984" top="0.35433070866141736" bottom="0.15748031496062992" header="0.31496062992125984" footer="0.19685039370078741"/>
  <pageSetup paperSize="9" orientation="portrait" useFirstPageNumber="1" r:id="rId1"/>
  <headerFooter>
    <oddFooter>&amp;C&amp;10- &amp;P -</oddFooter>
  </headerFooter>
  <rowBreaks count="2" manualBreakCount="2">
    <brk id="107" max="39" man="1"/>
    <brk id="155" max="39" man="1"/>
  </rowBreaks>
  <drawing r:id="rId2"/>
  <legacyDrawing r:id="rId3"/>
  <mc:AlternateContent xmlns:mc="http://schemas.openxmlformats.org/markup-compatibility/2006">
    <mc:Choice Requires="x14">
      <controls>
        <mc:AlternateContent xmlns:mc="http://schemas.openxmlformats.org/markup-compatibility/2006">
          <mc:Choice Requires="x14">
            <control shapeId="1032" r:id="rId4" name="Check Box 8">
              <controlPr defaultSize="0" autoFill="0" autoLine="0" autoPict="0">
                <anchor moveWithCells="1" sizeWithCells="1">
                  <from>
                    <xdr:col>14</xdr:col>
                    <xdr:colOff>47625</xdr:colOff>
                    <xdr:row>84</xdr:row>
                    <xdr:rowOff>38100</xdr:rowOff>
                  </from>
                  <to>
                    <xdr:col>15</xdr:col>
                    <xdr:colOff>76200</xdr:colOff>
                    <xdr:row>84</xdr:row>
                    <xdr:rowOff>228600</xdr:rowOff>
                  </to>
                </anchor>
              </controlPr>
            </control>
          </mc:Choice>
        </mc:AlternateContent>
        <mc:AlternateContent xmlns:mc="http://schemas.openxmlformats.org/markup-compatibility/2006">
          <mc:Choice Requires="x14">
            <control shapeId="1033" r:id="rId5" name="Check Box 9">
              <controlPr defaultSize="0" autoFill="0" autoLine="0" autoPict="0">
                <anchor moveWithCells="1" sizeWithCells="1">
                  <from>
                    <xdr:col>14</xdr:col>
                    <xdr:colOff>38100</xdr:colOff>
                    <xdr:row>85</xdr:row>
                    <xdr:rowOff>47625</xdr:rowOff>
                  </from>
                  <to>
                    <xdr:col>15</xdr:col>
                    <xdr:colOff>66675</xdr:colOff>
                    <xdr:row>85</xdr:row>
                    <xdr:rowOff>228600</xdr:rowOff>
                  </to>
                </anchor>
              </controlPr>
            </control>
          </mc:Choice>
        </mc:AlternateContent>
        <mc:AlternateContent xmlns:mc="http://schemas.openxmlformats.org/markup-compatibility/2006">
          <mc:Choice Requires="x14">
            <control shapeId="1034" r:id="rId6" name="Check Box 10">
              <controlPr defaultSize="0" autoFill="0" autoLine="0" autoPict="0">
                <anchor moveWithCells="1" sizeWithCells="1">
                  <from>
                    <xdr:col>14</xdr:col>
                    <xdr:colOff>47625</xdr:colOff>
                    <xdr:row>86</xdr:row>
                    <xdr:rowOff>38100</xdr:rowOff>
                  </from>
                  <to>
                    <xdr:col>15</xdr:col>
                    <xdr:colOff>76200</xdr:colOff>
                    <xdr:row>86</xdr:row>
                    <xdr:rowOff>228600</xdr:rowOff>
                  </to>
                </anchor>
              </controlPr>
            </control>
          </mc:Choice>
        </mc:AlternateContent>
        <mc:AlternateContent xmlns:mc="http://schemas.openxmlformats.org/markup-compatibility/2006">
          <mc:Choice Requires="x14">
            <control shapeId="1035" r:id="rId7" name="Check Box 11">
              <controlPr defaultSize="0" autoFill="0" autoLine="0" autoPict="0">
                <anchor moveWithCells="1" sizeWithCells="1">
                  <from>
                    <xdr:col>14</xdr:col>
                    <xdr:colOff>47625</xdr:colOff>
                    <xdr:row>87</xdr:row>
                    <xdr:rowOff>38100</xdr:rowOff>
                  </from>
                  <to>
                    <xdr:col>15</xdr:col>
                    <xdr:colOff>76200</xdr:colOff>
                    <xdr:row>87</xdr:row>
                    <xdr:rowOff>228600</xdr:rowOff>
                  </to>
                </anchor>
              </controlPr>
            </control>
          </mc:Choice>
        </mc:AlternateContent>
        <mc:AlternateContent xmlns:mc="http://schemas.openxmlformats.org/markup-compatibility/2006">
          <mc:Choice Requires="x14">
            <control shapeId="1036" r:id="rId8" name="Check Box 12">
              <controlPr defaultSize="0" autoFill="0" autoLine="0" autoPict="0">
                <anchor moveWithCells="1" sizeWithCells="1">
                  <from>
                    <xdr:col>14</xdr:col>
                    <xdr:colOff>47625</xdr:colOff>
                    <xdr:row>88</xdr:row>
                    <xdr:rowOff>38100</xdr:rowOff>
                  </from>
                  <to>
                    <xdr:col>15</xdr:col>
                    <xdr:colOff>76200</xdr:colOff>
                    <xdr:row>88</xdr:row>
                    <xdr:rowOff>228600</xdr:rowOff>
                  </to>
                </anchor>
              </controlPr>
            </control>
          </mc:Choice>
        </mc:AlternateContent>
        <mc:AlternateContent xmlns:mc="http://schemas.openxmlformats.org/markup-compatibility/2006">
          <mc:Choice Requires="x14">
            <control shapeId="1037" r:id="rId9" name="Check Box 13">
              <controlPr defaultSize="0" autoFill="0" autoLine="0" autoPict="0">
                <anchor moveWithCells="1" sizeWithCells="1">
                  <from>
                    <xdr:col>14</xdr:col>
                    <xdr:colOff>47625</xdr:colOff>
                    <xdr:row>89</xdr:row>
                    <xdr:rowOff>38100</xdr:rowOff>
                  </from>
                  <to>
                    <xdr:col>15</xdr:col>
                    <xdr:colOff>76200</xdr:colOff>
                    <xdr:row>89</xdr:row>
                    <xdr:rowOff>228600</xdr:rowOff>
                  </to>
                </anchor>
              </controlPr>
            </control>
          </mc:Choice>
        </mc:AlternateContent>
        <mc:AlternateContent xmlns:mc="http://schemas.openxmlformats.org/markup-compatibility/2006">
          <mc:Choice Requires="x14">
            <control shapeId="1038" r:id="rId10" name="Check Box 14">
              <controlPr defaultSize="0" autoFill="0" autoLine="0" autoPict="0">
                <anchor moveWithCells="1" sizeWithCells="1">
                  <from>
                    <xdr:col>14</xdr:col>
                    <xdr:colOff>47625</xdr:colOff>
                    <xdr:row>90</xdr:row>
                    <xdr:rowOff>28575</xdr:rowOff>
                  </from>
                  <to>
                    <xdr:col>15</xdr:col>
                    <xdr:colOff>76200</xdr:colOff>
                    <xdr:row>90</xdr:row>
                    <xdr:rowOff>219075</xdr:rowOff>
                  </to>
                </anchor>
              </controlPr>
            </control>
          </mc:Choice>
        </mc:AlternateContent>
        <mc:AlternateContent xmlns:mc="http://schemas.openxmlformats.org/markup-compatibility/2006">
          <mc:Choice Requires="x14">
            <control shapeId="1039" r:id="rId11" name="Check Box 15">
              <controlPr defaultSize="0" autoFill="0" autoLine="0" autoPict="0">
                <anchor moveWithCells="1" sizeWithCells="1">
                  <from>
                    <xdr:col>14</xdr:col>
                    <xdr:colOff>47625</xdr:colOff>
                    <xdr:row>91</xdr:row>
                    <xdr:rowOff>47625</xdr:rowOff>
                  </from>
                  <to>
                    <xdr:col>15</xdr:col>
                    <xdr:colOff>76200</xdr:colOff>
                    <xdr:row>91</xdr:row>
                    <xdr:rowOff>228600</xdr:rowOff>
                  </to>
                </anchor>
              </controlPr>
            </control>
          </mc:Choice>
        </mc:AlternateContent>
        <mc:AlternateContent xmlns:mc="http://schemas.openxmlformats.org/markup-compatibility/2006">
          <mc:Choice Requires="x14">
            <control shapeId="1040" r:id="rId12" name="Check Box 16">
              <controlPr defaultSize="0" autoFill="0" autoLine="0" autoPict="0">
                <anchor moveWithCells="1" sizeWithCells="1">
                  <from>
                    <xdr:col>14</xdr:col>
                    <xdr:colOff>47625</xdr:colOff>
                    <xdr:row>92</xdr:row>
                    <xdr:rowOff>38100</xdr:rowOff>
                  </from>
                  <to>
                    <xdr:col>15</xdr:col>
                    <xdr:colOff>76200</xdr:colOff>
                    <xdr:row>92</xdr:row>
                    <xdr:rowOff>219075</xdr:rowOff>
                  </to>
                </anchor>
              </controlPr>
            </control>
          </mc:Choice>
        </mc:AlternateContent>
        <mc:AlternateContent xmlns:mc="http://schemas.openxmlformats.org/markup-compatibility/2006">
          <mc:Choice Requires="x14">
            <control shapeId="1042" r:id="rId13" name="Check Box 18">
              <controlPr defaultSize="0" autoFill="0" autoLine="0" autoPict="0">
                <anchor moveWithCells="1" sizeWithCells="1">
                  <from>
                    <xdr:col>14</xdr:col>
                    <xdr:colOff>47625</xdr:colOff>
                    <xdr:row>97</xdr:row>
                    <xdr:rowOff>38100</xdr:rowOff>
                  </from>
                  <to>
                    <xdr:col>15</xdr:col>
                    <xdr:colOff>76200</xdr:colOff>
                    <xdr:row>97</xdr:row>
                    <xdr:rowOff>228600</xdr:rowOff>
                  </to>
                </anchor>
              </controlPr>
            </control>
          </mc:Choice>
        </mc:AlternateContent>
        <mc:AlternateContent xmlns:mc="http://schemas.openxmlformats.org/markup-compatibility/2006">
          <mc:Choice Requires="x14">
            <control shapeId="1043" r:id="rId14" name="Check Box 19">
              <controlPr defaultSize="0" autoFill="0" autoLine="0" autoPict="0">
                <anchor moveWithCells="1" sizeWithCells="1">
                  <from>
                    <xdr:col>19</xdr:col>
                    <xdr:colOff>47625</xdr:colOff>
                    <xdr:row>97</xdr:row>
                    <xdr:rowOff>38100</xdr:rowOff>
                  </from>
                  <to>
                    <xdr:col>20</xdr:col>
                    <xdr:colOff>76200</xdr:colOff>
                    <xdr:row>97</xdr:row>
                    <xdr:rowOff>228600</xdr:rowOff>
                  </to>
                </anchor>
              </controlPr>
            </control>
          </mc:Choice>
        </mc:AlternateContent>
        <mc:AlternateContent xmlns:mc="http://schemas.openxmlformats.org/markup-compatibility/2006">
          <mc:Choice Requires="x14">
            <control shapeId="1044" r:id="rId15" name="Check Box 20">
              <controlPr defaultSize="0" autoFill="0" autoLine="0" autoPict="0">
                <anchor moveWithCells="1" sizeWithCells="1">
                  <from>
                    <xdr:col>24</xdr:col>
                    <xdr:colOff>47625</xdr:colOff>
                    <xdr:row>97</xdr:row>
                    <xdr:rowOff>38100</xdr:rowOff>
                  </from>
                  <to>
                    <xdr:col>25</xdr:col>
                    <xdr:colOff>76200</xdr:colOff>
                    <xdr:row>97</xdr:row>
                    <xdr:rowOff>228600</xdr:rowOff>
                  </to>
                </anchor>
              </controlPr>
            </control>
          </mc:Choice>
        </mc:AlternateContent>
        <mc:AlternateContent xmlns:mc="http://schemas.openxmlformats.org/markup-compatibility/2006">
          <mc:Choice Requires="x14">
            <control shapeId="1045" r:id="rId16" name="Check Box 21">
              <controlPr defaultSize="0" autoFill="0" autoLine="0" autoPict="0">
                <anchor moveWithCells="1" sizeWithCells="1">
                  <from>
                    <xdr:col>28</xdr:col>
                    <xdr:colOff>47625</xdr:colOff>
                    <xdr:row>97</xdr:row>
                    <xdr:rowOff>38100</xdr:rowOff>
                  </from>
                  <to>
                    <xdr:col>29</xdr:col>
                    <xdr:colOff>76200</xdr:colOff>
                    <xdr:row>97</xdr:row>
                    <xdr:rowOff>228600</xdr:rowOff>
                  </to>
                </anchor>
              </controlPr>
            </control>
          </mc:Choice>
        </mc:AlternateContent>
        <mc:AlternateContent xmlns:mc="http://schemas.openxmlformats.org/markup-compatibility/2006">
          <mc:Choice Requires="x14">
            <control shapeId="1046" r:id="rId17" name="Check Box 22">
              <controlPr defaultSize="0" autoFill="0" autoLine="0" autoPict="0">
                <anchor moveWithCells="1" sizeWithCells="1">
                  <from>
                    <xdr:col>14</xdr:col>
                    <xdr:colOff>47625</xdr:colOff>
                    <xdr:row>98</xdr:row>
                    <xdr:rowOff>38100</xdr:rowOff>
                  </from>
                  <to>
                    <xdr:col>15</xdr:col>
                    <xdr:colOff>76200</xdr:colOff>
                    <xdr:row>98</xdr:row>
                    <xdr:rowOff>228600</xdr:rowOff>
                  </to>
                </anchor>
              </controlPr>
            </control>
          </mc:Choice>
        </mc:AlternateContent>
        <mc:AlternateContent xmlns:mc="http://schemas.openxmlformats.org/markup-compatibility/2006">
          <mc:Choice Requires="x14">
            <control shapeId="1047" r:id="rId18" name="Check Box 23">
              <controlPr defaultSize="0" autoFill="0" autoLine="0" autoPict="0">
                <anchor moveWithCells="1" sizeWithCells="1">
                  <from>
                    <xdr:col>14</xdr:col>
                    <xdr:colOff>47625</xdr:colOff>
                    <xdr:row>99</xdr:row>
                    <xdr:rowOff>38100</xdr:rowOff>
                  </from>
                  <to>
                    <xdr:col>15</xdr:col>
                    <xdr:colOff>76200</xdr:colOff>
                    <xdr:row>99</xdr:row>
                    <xdr:rowOff>228600</xdr:rowOff>
                  </to>
                </anchor>
              </controlPr>
            </control>
          </mc:Choice>
        </mc:AlternateContent>
        <mc:AlternateContent xmlns:mc="http://schemas.openxmlformats.org/markup-compatibility/2006">
          <mc:Choice Requires="x14">
            <control shapeId="1048" r:id="rId19" name="Check Box 24">
              <controlPr defaultSize="0" autoFill="0" autoLine="0" autoPict="0">
                <anchor moveWithCells="1" sizeWithCells="1">
                  <from>
                    <xdr:col>14</xdr:col>
                    <xdr:colOff>47625</xdr:colOff>
                    <xdr:row>102</xdr:row>
                    <xdr:rowOff>38100</xdr:rowOff>
                  </from>
                  <to>
                    <xdr:col>15</xdr:col>
                    <xdr:colOff>76200</xdr:colOff>
                    <xdr:row>102</xdr:row>
                    <xdr:rowOff>228600</xdr:rowOff>
                  </to>
                </anchor>
              </controlPr>
            </control>
          </mc:Choice>
        </mc:AlternateContent>
        <mc:AlternateContent xmlns:mc="http://schemas.openxmlformats.org/markup-compatibility/2006">
          <mc:Choice Requires="x14">
            <control shapeId="1049" r:id="rId20" name="Check Box 25">
              <controlPr defaultSize="0" autoFill="0" autoLine="0" autoPict="0">
                <anchor moveWithCells="1" sizeWithCells="1">
                  <from>
                    <xdr:col>18</xdr:col>
                    <xdr:colOff>47625</xdr:colOff>
                    <xdr:row>102</xdr:row>
                    <xdr:rowOff>38100</xdr:rowOff>
                  </from>
                  <to>
                    <xdr:col>19</xdr:col>
                    <xdr:colOff>76200</xdr:colOff>
                    <xdr:row>102</xdr:row>
                    <xdr:rowOff>228600</xdr:rowOff>
                  </to>
                </anchor>
              </controlPr>
            </control>
          </mc:Choice>
        </mc:AlternateContent>
        <mc:AlternateContent xmlns:mc="http://schemas.openxmlformats.org/markup-compatibility/2006">
          <mc:Choice Requires="x14">
            <control shapeId="1050" r:id="rId21" name="Check Box 26">
              <controlPr defaultSize="0" autoFill="0" autoLine="0" autoPict="0">
                <anchor moveWithCells="1" sizeWithCells="1">
                  <from>
                    <xdr:col>22</xdr:col>
                    <xdr:colOff>47625</xdr:colOff>
                    <xdr:row>102</xdr:row>
                    <xdr:rowOff>38100</xdr:rowOff>
                  </from>
                  <to>
                    <xdr:col>23</xdr:col>
                    <xdr:colOff>76200</xdr:colOff>
                    <xdr:row>102</xdr:row>
                    <xdr:rowOff>228600</xdr:rowOff>
                  </to>
                </anchor>
              </controlPr>
            </control>
          </mc:Choice>
        </mc:AlternateContent>
        <mc:AlternateContent xmlns:mc="http://schemas.openxmlformats.org/markup-compatibility/2006">
          <mc:Choice Requires="x14">
            <control shapeId="1051" r:id="rId22" name="Check Box 27">
              <controlPr defaultSize="0" autoFill="0" autoLine="0" autoPict="0">
                <anchor moveWithCells="1" sizeWithCells="1">
                  <from>
                    <xdr:col>26</xdr:col>
                    <xdr:colOff>47625</xdr:colOff>
                    <xdr:row>102</xdr:row>
                    <xdr:rowOff>38100</xdr:rowOff>
                  </from>
                  <to>
                    <xdr:col>27</xdr:col>
                    <xdr:colOff>76200</xdr:colOff>
                    <xdr:row>102</xdr:row>
                    <xdr:rowOff>228600</xdr:rowOff>
                  </to>
                </anchor>
              </controlPr>
            </control>
          </mc:Choice>
        </mc:AlternateContent>
        <mc:AlternateContent xmlns:mc="http://schemas.openxmlformats.org/markup-compatibility/2006">
          <mc:Choice Requires="x14">
            <control shapeId="1052" r:id="rId23" name="Check Box 28">
              <controlPr defaultSize="0" autoFill="0" autoLine="0" autoPict="0">
                <anchor moveWithCells="1" sizeWithCells="1">
                  <from>
                    <xdr:col>14</xdr:col>
                    <xdr:colOff>47625</xdr:colOff>
                    <xdr:row>103</xdr:row>
                    <xdr:rowOff>38100</xdr:rowOff>
                  </from>
                  <to>
                    <xdr:col>15</xdr:col>
                    <xdr:colOff>76200</xdr:colOff>
                    <xdr:row>103</xdr:row>
                    <xdr:rowOff>228600</xdr:rowOff>
                  </to>
                </anchor>
              </controlPr>
            </control>
          </mc:Choice>
        </mc:AlternateContent>
        <mc:AlternateContent xmlns:mc="http://schemas.openxmlformats.org/markup-compatibility/2006">
          <mc:Choice Requires="x14">
            <control shapeId="1053" r:id="rId24" name="Check Box 29">
              <controlPr defaultSize="0" autoFill="0" autoLine="0" autoPict="0">
                <anchor moveWithCells="1" sizeWithCells="1">
                  <from>
                    <xdr:col>14</xdr:col>
                    <xdr:colOff>47625</xdr:colOff>
                    <xdr:row>104</xdr:row>
                    <xdr:rowOff>38100</xdr:rowOff>
                  </from>
                  <to>
                    <xdr:col>15</xdr:col>
                    <xdr:colOff>76200</xdr:colOff>
                    <xdr:row>104</xdr:row>
                    <xdr:rowOff>228600</xdr:rowOff>
                  </to>
                </anchor>
              </controlPr>
            </control>
          </mc:Choice>
        </mc:AlternateContent>
        <mc:AlternateContent xmlns:mc="http://schemas.openxmlformats.org/markup-compatibility/2006">
          <mc:Choice Requires="x14">
            <control shapeId="1054" r:id="rId25" name="Check Box 30">
              <controlPr defaultSize="0" autoFill="0" autoLine="0" autoPict="0">
                <anchor moveWithCells="1" sizeWithCells="1">
                  <from>
                    <xdr:col>14</xdr:col>
                    <xdr:colOff>47625</xdr:colOff>
                    <xdr:row>107</xdr:row>
                    <xdr:rowOff>38100</xdr:rowOff>
                  </from>
                  <to>
                    <xdr:col>15</xdr:col>
                    <xdr:colOff>76200</xdr:colOff>
                    <xdr:row>107</xdr:row>
                    <xdr:rowOff>228600</xdr:rowOff>
                  </to>
                </anchor>
              </controlPr>
            </control>
          </mc:Choice>
        </mc:AlternateContent>
        <mc:AlternateContent xmlns:mc="http://schemas.openxmlformats.org/markup-compatibility/2006">
          <mc:Choice Requires="x14">
            <control shapeId="1055" r:id="rId26" name="Check Box 31">
              <controlPr defaultSize="0" autoFill="0" autoLine="0" autoPict="0">
                <anchor moveWithCells="1" sizeWithCells="1">
                  <from>
                    <xdr:col>20</xdr:col>
                    <xdr:colOff>47625</xdr:colOff>
                    <xdr:row>107</xdr:row>
                    <xdr:rowOff>38100</xdr:rowOff>
                  </from>
                  <to>
                    <xdr:col>21</xdr:col>
                    <xdr:colOff>76200</xdr:colOff>
                    <xdr:row>107</xdr:row>
                    <xdr:rowOff>228600</xdr:rowOff>
                  </to>
                </anchor>
              </controlPr>
            </control>
          </mc:Choice>
        </mc:AlternateContent>
        <mc:AlternateContent xmlns:mc="http://schemas.openxmlformats.org/markup-compatibility/2006">
          <mc:Choice Requires="x14">
            <control shapeId="1056" r:id="rId27" name="Check Box 32">
              <controlPr defaultSize="0" autoFill="0" autoLine="0" autoPict="0">
                <anchor moveWithCells="1" sizeWithCells="1">
                  <from>
                    <xdr:col>25</xdr:col>
                    <xdr:colOff>47625</xdr:colOff>
                    <xdr:row>107</xdr:row>
                    <xdr:rowOff>38100</xdr:rowOff>
                  </from>
                  <to>
                    <xdr:col>26</xdr:col>
                    <xdr:colOff>76200</xdr:colOff>
                    <xdr:row>107</xdr:row>
                    <xdr:rowOff>228600</xdr:rowOff>
                  </to>
                </anchor>
              </controlPr>
            </control>
          </mc:Choice>
        </mc:AlternateContent>
        <mc:AlternateContent xmlns:mc="http://schemas.openxmlformats.org/markup-compatibility/2006">
          <mc:Choice Requires="x14">
            <control shapeId="1057" r:id="rId28" name="Check Box 33">
              <controlPr defaultSize="0" autoFill="0" autoLine="0" autoPict="0">
                <anchor moveWithCells="1" sizeWithCells="1">
                  <from>
                    <xdr:col>14</xdr:col>
                    <xdr:colOff>47625</xdr:colOff>
                    <xdr:row>108</xdr:row>
                    <xdr:rowOff>38100</xdr:rowOff>
                  </from>
                  <to>
                    <xdr:col>15</xdr:col>
                    <xdr:colOff>76200</xdr:colOff>
                    <xdr:row>108</xdr:row>
                    <xdr:rowOff>228600</xdr:rowOff>
                  </to>
                </anchor>
              </controlPr>
            </control>
          </mc:Choice>
        </mc:AlternateContent>
        <mc:AlternateContent xmlns:mc="http://schemas.openxmlformats.org/markup-compatibility/2006">
          <mc:Choice Requires="x14">
            <control shapeId="1058" r:id="rId29" name="Check Box 34">
              <controlPr defaultSize="0" autoFill="0" autoLine="0" autoPict="0">
                <anchor moveWithCells="1" sizeWithCells="1">
                  <from>
                    <xdr:col>20</xdr:col>
                    <xdr:colOff>47625</xdr:colOff>
                    <xdr:row>108</xdr:row>
                    <xdr:rowOff>38100</xdr:rowOff>
                  </from>
                  <to>
                    <xdr:col>21</xdr:col>
                    <xdr:colOff>76200</xdr:colOff>
                    <xdr:row>108</xdr:row>
                    <xdr:rowOff>228600</xdr:rowOff>
                  </to>
                </anchor>
              </controlPr>
            </control>
          </mc:Choice>
        </mc:AlternateContent>
        <mc:AlternateContent xmlns:mc="http://schemas.openxmlformats.org/markup-compatibility/2006">
          <mc:Choice Requires="x14">
            <control shapeId="1059" r:id="rId30" name="Check Box 35">
              <controlPr defaultSize="0" autoFill="0" autoLine="0" autoPict="0">
                <anchor moveWithCells="1" sizeWithCells="1">
                  <from>
                    <xdr:col>25</xdr:col>
                    <xdr:colOff>47625</xdr:colOff>
                    <xdr:row>108</xdr:row>
                    <xdr:rowOff>38100</xdr:rowOff>
                  </from>
                  <to>
                    <xdr:col>26</xdr:col>
                    <xdr:colOff>76200</xdr:colOff>
                    <xdr:row>108</xdr:row>
                    <xdr:rowOff>228600</xdr:rowOff>
                  </to>
                </anchor>
              </controlPr>
            </control>
          </mc:Choice>
        </mc:AlternateContent>
        <mc:AlternateContent xmlns:mc="http://schemas.openxmlformats.org/markup-compatibility/2006">
          <mc:Choice Requires="x14">
            <control shapeId="1060" r:id="rId31" name="Check Box 36">
              <controlPr defaultSize="0" autoFill="0" autoLine="0" autoPict="0">
                <anchor moveWithCells="1" sizeWithCells="1">
                  <from>
                    <xdr:col>14</xdr:col>
                    <xdr:colOff>47625</xdr:colOff>
                    <xdr:row>109</xdr:row>
                    <xdr:rowOff>38100</xdr:rowOff>
                  </from>
                  <to>
                    <xdr:col>15</xdr:col>
                    <xdr:colOff>76200</xdr:colOff>
                    <xdr:row>109</xdr:row>
                    <xdr:rowOff>228600</xdr:rowOff>
                  </to>
                </anchor>
              </controlPr>
            </control>
          </mc:Choice>
        </mc:AlternateContent>
        <mc:AlternateContent xmlns:mc="http://schemas.openxmlformats.org/markup-compatibility/2006">
          <mc:Choice Requires="x14">
            <control shapeId="1061" r:id="rId32" name="Check Box 37">
              <controlPr defaultSize="0" autoFill="0" autoLine="0" autoPict="0">
                <anchor moveWithCells="1" sizeWithCells="1">
                  <from>
                    <xdr:col>25</xdr:col>
                    <xdr:colOff>38100</xdr:colOff>
                    <xdr:row>109</xdr:row>
                    <xdr:rowOff>38100</xdr:rowOff>
                  </from>
                  <to>
                    <xdr:col>26</xdr:col>
                    <xdr:colOff>66675</xdr:colOff>
                    <xdr:row>109</xdr:row>
                    <xdr:rowOff>228600</xdr:rowOff>
                  </to>
                </anchor>
              </controlPr>
            </control>
          </mc:Choice>
        </mc:AlternateContent>
        <mc:AlternateContent xmlns:mc="http://schemas.openxmlformats.org/markup-compatibility/2006">
          <mc:Choice Requires="x14">
            <control shapeId="1062" r:id="rId33" name="Check Box 38">
              <controlPr defaultSize="0" autoFill="0" autoLine="0" autoPict="0">
                <anchor moveWithCells="1" sizeWithCells="1">
                  <from>
                    <xdr:col>20</xdr:col>
                    <xdr:colOff>47625</xdr:colOff>
                    <xdr:row>109</xdr:row>
                    <xdr:rowOff>38100</xdr:rowOff>
                  </from>
                  <to>
                    <xdr:col>21</xdr:col>
                    <xdr:colOff>76200</xdr:colOff>
                    <xdr:row>109</xdr:row>
                    <xdr:rowOff>228600</xdr:rowOff>
                  </to>
                </anchor>
              </controlPr>
            </control>
          </mc:Choice>
        </mc:AlternateContent>
        <mc:AlternateContent xmlns:mc="http://schemas.openxmlformats.org/markup-compatibility/2006">
          <mc:Choice Requires="x14">
            <control shapeId="1063" r:id="rId34" name="Check Box 39">
              <controlPr defaultSize="0" autoFill="0" autoLine="0" autoPict="0">
                <anchor moveWithCells="1" sizeWithCells="1">
                  <from>
                    <xdr:col>14</xdr:col>
                    <xdr:colOff>38100</xdr:colOff>
                    <xdr:row>111</xdr:row>
                    <xdr:rowOff>57150</xdr:rowOff>
                  </from>
                  <to>
                    <xdr:col>15</xdr:col>
                    <xdr:colOff>66675</xdr:colOff>
                    <xdr:row>111</xdr:row>
                    <xdr:rowOff>228600</xdr:rowOff>
                  </to>
                </anchor>
              </controlPr>
            </control>
          </mc:Choice>
        </mc:AlternateContent>
        <mc:AlternateContent xmlns:mc="http://schemas.openxmlformats.org/markup-compatibility/2006">
          <mc:Choice Requires="x14">
            <control shapeId="1064" r:id="rId35" name="Check Box 40">
              <controlPr defaultSize="0" autoFill="0" autoLine="0" autoPict="0">
                <anchor moveWithCells="1" sizeWithCells="1">
                  <from>
                    <xdr:col>14</xdr:col>
                    <xdr:colOff>47625</xdr:colOff>
                    <xdr:row>110</xdr:row>
                    <xdr:rowOff>38100</xdr:rowOff>
                  </from>
                  <to>
                    <xdr:col>15</xdr:col>
                    <xdr:colOff>76200</xdr:colOff>
                    <xdr:row>110</xdr:row>
                    <xdr:rowOff>228600</xdr:rowOff>
                  </to>
                </anchor>
              </controlPr>
            </control>
          </mc:Choice>
        </mc:AlternateContent>
        <mc:AlternateContent xmlns:mc="http://schemas.openxmlformats.org/markup-compatibility/2006">
          <mc:Choice Requires="x14">
            <control shapeId="1065" r:id="rId36" name="Check Box 41">
              <controlPr defaultSize="0" autoFill="0" autoLine="0" autoPict="0">
                <anchor moveWithCells="1" sizeWithCells="1">
                  <from>
                    <xdr:col>18</xdr:col>
                    <xdr:colOff>28575</xdr:colOff>
                    <xdr:row>116</xdr:row>
                    <xdr:rowOff>38100</xdr:rowOff>
                  </from>
                  <to>
                    <xdr:col>19</xdr:col>
                    <xdr:colOff>57150</xdr:colOff>
                    <xdr:row>116</xdr:row>
                    <xdr:rowOff>228600</xdr:rowOff>
                  </to>
                </anchor>
              </controlPr>
            </control>
          </mc:Choice>
        </mc:AlternateContent>
        <mc:AlternateContent xmlns:mc="http://schemas.openxmlformats.org/markup-compatibility/2006">
          <mc:Choice Requires="x14">
            <control shapeId="1066" r:id="rId37" name="Check Box 42">
              <controlPr defaultSize="0" autoFill="0" autoLine="0" autoPict="0">
                <anchor moveWithCells="1" sizeWithCells="1">
                  <from>
                    <xdr:col>22</xdr:col>
                    <xdr:colOff>19050</xdr:colOff>
                    <xdr:row>116</xdr:row>
                    <xdr:rowOff>38100</xdr:rowOff>
                  </from>
                  <to>
                    <xdr:col>23</xdr:col>
                    <xdr:colOff>47625</xdr:colOff>
                    <xdr:row>116</xdr:row>
                    <xdr:rowOff>228600</xdr:rowOff>
                  </to>
                </anchor>
              </controlPr>
            </control>
          </mc:Choice>
        </mc:AlternateContent>
        <mc:AlternateContent xmlns:mc="http://schemas.openxmlformats.org/markup-compatibility/2006">
          <mc:Choice Requires="x14">
            <control shapeId="1067" r:id="rId38" name="Check Box 43">
              <controlPr defaultSize="0" autoFill="0" autoLine="0" autoPict="0">
                <anchor moveWithCells="1" sizeWithCells="1">
                  <from>
                    <xdr:col>25</xdr:col>
                    <xdr:colOff>28575</xdr:colOff>
                    <xdr:row>116</xdr:row>
                    <xdr:rowOff>38100</xdr:rowOff>
                  </from>
                  <to>
                    <xdr:col>26</xdr:col>
                    <xdr:colOff>190500</xdr:colOff>
                    <xdr:row>117</xdr:row>
                    <xdr:rowOff>0</xdr:rowOff>
                  </to>
                </anchor>
              </controlPr>
            </control>
          </mc:Choice>
        </mc:AlternateContent>
        <mc:AlternateContent xmlns:mc="http://schemas.openxmlformats.org/markup-compatibility/2006">
          <mc:Choice Requires="x14">
            <control shapeId="1068" r:id="rId39" name="Option Button 44">
              <controlPr defaultSize="0" autoFill="0" autoLine="0" autoPict="0">
                <anchor moveWithCells="1">
                  <from>
                    <xdr:col>23</xdr:col>
                    <xdr:colOff>0</xdr:colOff>
                    <xdr:row>23</xdr:row>
                    <xdr:rowOff>28575</xdr:rowOff>
                  </from>
                  <to>
                    <xdr:col>25</xdr:col>
                    <xdr:colOff>9525</xdr:colOff>
                    <xdr:row>24</xdr:row>
                    <xdr:rowOff>0</xdr:rowOff>
                  </to>
                </anchor>
              </controlPr>
            </control>
          </mc:Choice>
        </mc:AlternateContent>
        <mc:AlternateContent xmlns:mc="http://schemas.openxmlformats.org/markup-compatibility/2006">
          <mc:Choice Requires="x14">
            <control shapeId="1069" r:id="rId40" name="Option Button 45">
              <controlPr defaultSize="0" autoFill="0" autoLine="0" autoPict="0">
                <anchor moveWithCells="1">
                  <from>
                    <xdr:col>26</xdr:col>
                    <xdr:colOff>0</xdr:colOff>
                    <xdr:row>23</xdr:row>
                    <xdr:rowOff>38100</xdr:rowOff>
                  </from>
                  <to>
                    <xdr:col>27</xdr:col>
                    <xdr:colOff>161925</xdr:colOff>
                    <xdr:row>24</xdr:row>
                    <xdr:rowOff>0</xdr:rowOff>
                  </to>
                </anchor>
              </controlPr>
            </control>
          </mc:Choice>
        </mc:AlternateContent>
        <mc:AlternateContent xmlns:mc="http://schemas.openxmlformats.org/markup-compatibility/2006">
          <mc:Choice Requires="x14">
            <control shapeId="1070" r:id="rId41" name="Group Box 46">
              <controlPr defaultSize="0" print="0" autoFill="0" autoPict="0">
                <anchor moveWithCells="1">
                  <from>
                    <xdr:col>23</xdr:col>
                    <xdr:colOff>0</xdr:colOff>
                    <xdr:row>23</xdr:row>
                    <xdr:rowOff>0</xdr:rowOff>
                  </from>
                  <to>
                    <xdr:col>34</xdr:col>
                    <xdr:colOff>0</xdr:colOff>
                    <xdr:row>24</xdr:row>
                    <xdr:rowOff>9525</xdr:rowOff>
                  </to>
                </anchor>
              </controlPr>
            </control>
          </mc:Choice>
        </mc:AlternateContent>
        <mc:AlternateContent xmlns:mc="http://schemas.openxmlformats.org/markup-compatibility/2006">
          <mc:Choice Requires="x14">
            <control shapeId="1071" r:id="rId42" name="Option Button 47">
              <controlPr defaultSize="0" autoFill="0" autoLine="0" autoPict="0">
                <anchor moveWithCells="1" sizeWithCells="1">
                  <from>
                    <xdr:col>10</xdr:col>
                    <xdr:colOff>19050</xdr:colOff>
                    <xdr:row>72</xdr:row>
                    <xdr:rowOff>66675</xdr:rowOff>
                  </from>
                  <to>
                    <xdr:col>11</xdr:col>
                    <xdr:colOff>123825</xdr:colOff>
                    <xdr:row>72</xdr:row>
                    <xdr:rowOff>276225</xdr:rowOff>
                  </to>
                </anchor>
              </controlPr>
            </control>
          </mc:Choice>
        </mc:AlternateContent>
        <mc:AlternateContent xmlns:mc="http://schemas.openxmlformats.org/markup-compatibility/2006">
          <mc:Choice Requires="x14">
            <control shapeId="1072" r:id="rId43" name="Option Button 48">
              <controlPr defaultSize="0" autoFill="0" autoLine="0" autoPict="0">
                <anchor moveWithCells="1" sizeWithCells="1">
                  <from>
                    <xdr:col>16</xdr:col>
                    <xdr:colOff>19050</xdr:colOff>
                    <xdr:row>72</xdr:row>
                    <xdr:rowOff>76200</xdr:rowOff>
                  </from>
                  <to>
                    <xdr:col>17</xdr:col>
                    <xdr:colOff>123825</xdr:colOff>
                    <xdr:row>72</xdr:row>
                    <xdr:rowOff>285750</xdr:rowOff>
                  </to>
                </anchor>
              </controlPr>
            </control>
          </mc:Choice>
        </mc:AlternateContent>
        <mc:AlternateContent xmlns:mc="http://schemas.openxmlformats.org/markup-compatibility/2006">
          <mc:Choice Requires="x14">
            <control shapeId="1073" r:id="rId44" name="Option Button 49">
              <controlPr defaultSize="0" autoFill="0" autoLine="0" autoPict="0">
                <anchor moveWithCells="1" sizeWithCells="1">
                  <from>
                    <xdr:col>25</xdr:col>
                    <xdr:colOff>19050</xdr:colOff>
                    <xdr:row>72</xdr:row>
                    <xdr:rowOff>76200</xdr:rowOff>
                  </from>
                  <to>
                    <xdr:col>26</xdr:col>
                    <xdr:colOff>123825</xdr:colOff>
                    <xdr:row>72</xdr:row>
                    <xdr:rowOff>285750</xdr:rowOff>
                  </to>
                </anchor>
              </controlPr>
            </control>
          </mc:Choice>
        </mc:AlternateContent>
        <mc:AlternateContent xmlns:mc="http://schemas.openxmlformats.org/markup-compatibility/2006">
          <mc:Choice Requires="x14">
            <control shapeId="1074" r:id="rId45" name="Group Box 50">
              <controlPr defaultSize="0" autoFill="0" autoPict="0" altText="">
                <anchor moveWithCells="1">
                  <from>
                    <xdr:col>9</xdr:col>
                    <xdr:colOff>0</xdr:colOff>
                    <xdr:row>71</xdr:row>
                    <xdr:rowOff>9525</xdr:rowOff>
                  </from>
                  <to>
                    <xdr:col>39</xdr:col>
                    <xdr:colOff>0</xdr:colOff>
                    <xdr:row>73</xdr:row>
                    <xdr:rowOff>66675</xdr:rowOff>
                  </to>
                </anchor>
              </controlPr>
            </control>
          </mc:Choice>
        </mc:AlternateContent>
        <mc:AlternateContent xmlns:mc="http://schemas.openxmlformats.org/markup-compatibility/2006">
          <mc:Choice Requires="x14">
            <control shapeId="1075" r:id="rId46" name="Check Box 51">
              <controlPr defaultSize="0" autoFill="0" autoLine="0" autoPict="0">
                <anchor moveWithCells="1" sizeWithCells="1">
                  <from>
                    <xdr:col>14</xdr:col>
                    <xdr:colOff>47625</xdr:colOff>
                    <xdr:row>76</xdr:row>
                    <xdr:rowOff>57150</xdr:rowOff>
                  </from>
                  <to>
                    <xdr:col>15</xdr:col>
                    <xdr:colOff>152400</xdr:colOff>
                    <xdr:row>76</xdr:row>
                    <xdr:rowOff>266700</xdr:rowOff>
                  </to>
                </anchor>
              </controlPr>
            </control>
          </mc:Choice>
        </mc:AlternateContent>
        <mc:AlternateContent xmlns:mc="http://schemas.openxmlformats.org/markup-compatibility/2006">
          <mc:Choice Requires="x14">
            <control shapeId="1076" r:id="rId47" name="Check Box 52">
              <controlPr defaultSize="0" autoFill="0" autoLine="0" autoPict="0">
                <anchor moveWithCells="1" sizeWithCells="1">
                  <from>
                    <xdr:col>14</xdr:col>
                    <xdr:colOff>47625</xdr:colOff>
                    <xdr:row>77</xdr:row>
                    <xdr:rowOff>57150</xdr:rowOff>
                  </from>
                  <to>
                    <xdr:col>15</xdr:col>
                    <xdr:colOff>152400</xdr:colOff>
                    <xdr:row>77</xdr:row>
                    <xdr:rowOff>266700</xdr:rowOff>
                  </to>
                </anchor>
              </controlPr>
            </control>
          </mc:Choice>
        </mc:AlternateContent>
        <mc:AlternateContent xmlns:mc="http://schemas.openxmlformats.org/markup-compatibility/2006">
          <mc:Choice Requires="x14">
            <control shapeId="1077" r:id="rId48" name="Check Box 53">
              <controlPr defaultSize="0" autoFill="0" autoLine="0" autoPict="0">
                <anchor moveWithCells="1" sizeWithCells="1">
                  <from>
                    <xdr:col>14</xdr:col>
                    <xdr:colOff>47625</xdr:colOff>
                    <xdr:row>78</xdr:row>
                    <xdr:rowOff>57150</xdr:rowOff>
                  </from>
                  <to>
                    <xdr:col>15</xdr:col>
                    <xdr:colOff>152400</xdr:colOff>
                    <xdr:row>78</xdr:row>
                    <xdr:rowOff>266700</xdr:rowOff>
                  </to>
                </anchor>
              </controlPr>
            </control>
          </mc:Choice>
        </mc:AlternateContent>
        <mc:AlternateContent xmlns:mc="http://schemas.openxmlformats.org/markup-compatibility/2006">
          <mc:Choice Requires="x14">
            <control shapeId="1081" r:id="rId49" name="Check Box 57">
              <controlPr defaultSize="0" autoFill="0" autoLine="0" autoPict="0">
                <anchor moveWithCells="1" sizeWithCells="1">
                  <from>
                    <xdr:col>14</xdr:col>
                    <xdr:colOff>47625</xdr:colOff>
                    <xdr:row>112</xdr:row>
                    <xdr:rowOff>38100</xdr:rowOff>
                  </from>
                  <to>
                    <xdr:col>15</xdr:col>
                    <xdr:colOff>76200</xdr:colOff>
                    <xdr:row>112</xdr:row>
                    <xdr:rowOff>228600</xdr:rowOff>
                  </to>
                </anchor>
              </controlPr>
            </control>
          </mc:Choice>
        </mc:AlternateContent>
        <mc:AlternateContent xmlns:mc="http://schemas.openxmlformats.org/markup-compatibility/2006">
          <mc:Choice Requires="x14">
            <control shapeId="1082" r:id="rId50" name="Check Box 58">
              <controlPr defaultSize="0" autoFill="0" autoLine="0" autoPict="0">
                <anchor moveWithCells="1" sizeWithCells="1">
                  <from>
                    <xdr:col>18</xdr:col>
                    <xdr:colOff>19050</xdr:colOff>
                    <xdr:row>120</xdr:row>
                    <xdr:rowOff>47625</xdr:rowOff>
                  </from>
                  <to>
                    <xdr:col>19</xdr:col>
                    <xdr:colOff>47625</xdr:colOff>
                    <xdr:row>120</xdr:row>
                    <xdr:rowOff>238125</xdr:rowOff>
                  </to>
                </anchor>
              </controlPr>
            </control>
          </mc:Choice>
        </mc:AlternateContent>
        <mc:AlternateContent xmlns:mc="http://schemas.openxmlformats.org/markup-compatibility/2006">
          <mc:Choice Requires="x14">
            <control shapeId="1083" r:id="rId51" name="Check Box 59">
              <controlPr defaultSize="0" autoFill="0" autoLine="0" autoPict="0">
                <anchor moveWithCells="1" sizeWithCells="1">
                  <from>
                    <xdr:col>22</xdr:col>
                    <xdr:colOff>19050</xdr:colOff>
                    <xdr:row>120</xdr:row>
                    <xdr:rowOff>47625</xdr:rowOff>
                  </from>
                  <to>
                    <xdr:col>23</xdr:col>
                    <xdr:colOff>123825</xdr:colOff>
                    <xdr:row>120</xdr:row>
                    <xdr:rowOff>238125</xdr:rowOff>
                  </to>
                </anchor>
              </controlPr>
            </control>
          </mc:Choice>
        </mc:AlternateContent>
        <mc:AlternateContent xmlns:mc="http://schemas.openxmlformats.org/markup-compatibility/2006">
          <mc:Choice Requires="x14">
            <control shapeId="1084" r:id="rId52" name="Check Box 60">
              <controlPr defaultSize="0" autoFill="0" autoLine="0" autoPict="0">
                <anchor moveWithCells="1" sizeWithCells="1">
                  <from>
                    <xdr:col>25</xdr:col>
                    <xdr:colOff>47625</xdr:colOff>
                    <xdr:row>120</xdr:row>
                    <xdr:rowOff>47625</xdr:rowOff>
                  </from>
                  <to>
                    <xdr:col>26</xdr:col>
                    <xdr:colOff>76200</xdr:colOff>
                    <xdr:row>120</xdr:row>
                    <xdr:rowOff>238125</xdr:rowOff>
                  </to>
                </anchor>
              </controlPr>
            </control>
          </mc:Choice>
        </mc:AlternateContent>
        <mc:AlternateContent xmlns:mc="http://schemas.openxmlformats.org/markup-compatibility/2006">
          <mc:Choice Requires="x14">
            <control shapeId="1085" r:id="rId53" name="Check Box 61">
              <controlPr defaultSize="0" autoFill="0" autoLine="0" autoPict="0">
                <anchor moveWithCells="1" sizeWithCells="1">
                  <from>
                    <xdr:col>18</xdr:col>
                    <xdr:colOff>38100</xdr:colOff>
                    <xdr:row>124</xdr:row>
                    <xdr:rowOff>47625</xdr:rowOff>
                  </from>
                  <to>
                    <xdr:col>19</xdr:col>
                    <xdr:colOff>142875</xdr:colOff>
                    <xdr:row>124</xdr:row>
                    <xdr:rowOff>257175</xdr:rowOff>
                  </to>
                </anchor>
              </controlPr>
            </control>
          </mc:Choice>
        </mc:AlternateContent>
        <mc:AlternateContent xmlns:mc="http://schemas.openxmlformats.org/markup-compatibility/2006">
          <mc:Choice Requires="x14">
            <control shapeId="1086" r:id="rId54" name="Check Box 62">
              <controlPr defaultSize="0" autoFill="0" autoLine="0" autoPict="0">
                <anchor moveWithCells="1" sizeWithCells="1">
                  <from>
                    <xdr:col>22</xdr:col>
                    <xdr:colOff>19050</xdr:colOff>
                    <xdr:row>124</xdr:row>
                    <xdr:rowOff>47625</xdr:rowOff>
                  </from>
                  <to>
                    <xdr:col>23</xdr:col>
                    <xdr:colOff>123825</xdr:colOff>
                    <xdr:row>124</xdr:row>
                    <xdr:rowOff>257175</xdr:rowOff>
                  </to>
                </anchor>
              </controlPr>
            </control>
          </mc:Choice>
        </mc:AlternateContent>
        <mc:AlternateContent xmlns:mc="http://schemas.openxmlformats.org/markup-compatibility/2006">
          <mc:Choice Requires="x14">
            <control shapeId="1087" r:id="rId55" name="Option Button 63">
              <controlPr defaultSize="0" autoFill="0" autoLine="0" autoPict="0">
                <anchor moveWithCells="1" sizeWithCells="1">
                  <from>
                    <xdr:col>10</xdr:col>
                    <xdr:colOff>19050</xdr:colOff>
                    <xdr:row>129</xdr:row>
                    <xdr:rowOff>66675</xdr:rowOff>
                  </from>
                  <to>
                    <xdr:col>11</xdr:col>
                    <xdr:colOff>123825</xdr:colOff>
                    <xdr:row>129</xdr:row>
                    <xdr:rowOff>276225</xdr:rowOff>
                  </to>
                </anchor>
              </controlPr>
            </control>
          </mc:Choice>
        </mc:AlternateContent>
        <mc:AlternateContent xmlns:mc="http://schemas.openxmlformats.org/markup-compatibility/2006">
          <mc:Choice Requires="x14">
            <control shapeId="1088" r:id="rId56" name="Option Button 64">
              <controlPr defaultSize="0" autoFill="0" autoLine="0" autoPict="0">
                <anchor moveWithCells="1" sizeWithCells="1">
                  <from>
                    <xdr:col>14</xdr:col>
                    <xdr:colOff>19050</xdr:colOff>
                    <xdr:row>129</xdr:row>
                    <xdr:rowOff>66675</xdr:rowOff>
                  </from>
                  <to>
                    <xdr:col>15</xdr:col>
                    <xdr:colOff>123825</xdr:colOff>
                    <xdr:row>129</xdr:row>
                    <xdr:rowOff>276225</xdr:rowOff>
                  </to>
                </anchor>
              </controlPr>
            </control>
          </mc:Choice>
        </mc:AlternateContent>
        <mc:AlternateContent xmlns:mc="http://schemas.openxmlformats.org/markup-compatibility/2006">
          <mc:Choice Requires="x14">
            <control shapeId="1089" r:id="rId57" name="Option Button 65">
              <controlPr defaultSize="0" autoFill="0" autoLine="0" autoPict="0">
                <anchor moveWithCells="1" sizeWithCells="1">
                  <from>
                    <xdr:col>18</xdr:col>
                    <xdr:colOff>19050</xdr:colOff>
                    <xdr:row>129</xdr:row>
                    <xdr:rowOff>66675</xdr:rowOff>
                  </from>
                  <to>
                    <xdr:col>19</xdr:col>
                    <xdr:colOff>123825</xdr:colOff>
                    <xdr:row>129</xdr:row>
                    <xdr:rowOff>276225</xdr:rowOff>
                  </to>
                </anchor>
              </controlPr>
            </control>
          </mc:Choice>
        </mc:AlternateContent>
        <mc:AlternateContent xmlns:mc="http://schemas.openxmlformats.org/markup-compatibility/2006">
          <mc:Choice Requires="x14">
            <control shapeId="1090" r:id="rId58" name="Option Button 66">
              <controlPr defaultSize="0" autoFill="0" autoLine="0" autoPict="0">
                <anchor moveWithCells="1" sizeWithCells="1">
                  <from>
                    <xdr:col>22</xdr:col>
                    <xdr:colOff>19050</xdr:colOff>
                    <xdr:row>129</xdr:row>
                    <xdr:rowOff>66675</xdr:rowOff>
                  </from>
                  <to>
                    <xdr:col>23</xdr:col>
                    <xdr:colOff>123825</xdr:colOff>
                    <xdr:row>129</xdr:row>
                    <xdr:rowOff>276225</xdr:rowOff>
                  </to>
                </anchor>
              </controlPr>
            </control>
          </mc:Choice>
        </mc:AlternateContent>
        <mc:AlternateContent xmlns:mc="http://schemas.openxmlformats.org/markup-compatibility/2006">
          <mc:Choice Requires="x14">
            <control shapeId="1091" r:id="rId59" name="Option Button 67">
              <controlPr defaultSize="0" autoFill="0" autoLine="0" autoPict="0">
                <anchor moveWithCells="1" sizeWithCells="1">
                  <from>
                    <xdr:col>28</xdr:col>
                    <xdr:colOff>19050</xdr:colOff>
                    <xdr:row>129</xdr:row>
                    <xdr:rowOff>66675</xdr:rowOff>
                  </from>
                  <to>
                    <xdr:col>29</xdr:col>
                    <xdr:colOff>123825</xdr:colOff>
                    <xdr:row>129</xdr:row>
                    <xdr:rowOff>276225</xdr:rowOff>
                  </to>
                </anchor>
              </controlPr>
            </control>
          </mc:Choice>
        </mc:AlternateContent>
        <mc:AlternateContent xmlns:mc="http://schemas.openxmlformats.org/markup-compatibility/2006">
          <mc:Choice Requires="x14">
            <control shapeId="1092" r:id="rId60" name="Option Button 68">
              <controlPr defaultSize="0" autoFill="0" autoLine="0" autoPict="0">
                <anchor moveWithCells="1" sizeWithCells="1">
                  <from>
                    <xdr:col>10</xdr:col>
                    <xdr:colOff>19050</xdr:colOff>
                    <xdr:row>130</xdr:row>
                    <xdr:rowOff>66675</xdr:rowOff>
                  </from>
                  <to>
                    <xdr:col>11</xdr:col>
                    <xdr:colOff>123825</xdr:colOff>
                    <xdr:row>130</xdr:row>
                    <xdr:rowOff>276225</xdr:rowOff>
                  </to>
                </anchor>
              </controlPr>
            </control>
          </mc:Choice>
        </mc:AlternateContent>
        <mc:AlternateContent xmlns:mc="http://schemas.openxmlformats.org/markup-compatibility/2006">
          <mc:Choice Requires="x14">
            <control shapeId="1093" r:id="rId61" name="Group Box 69">
              <controlPr defaultSize="0" autoFill="0" autoPict="0">
                <anchor moveWithCells="1">
                  <from>
                    <xdr:col>9</xdr:col>
                    <xdr:colOff>0</xdr:colOff>
                    <xdr:row>128</xdr:row>
                    <xdr:rowOff>0</xdr:rowOff>
                  </from>
                  <to>
                    <xdr:col>39</xdr:col>
                    <xdr:colOff>0</xdr:colOff>
                    <xdr:row>132</xdr:row>
                    <xdr:rowOff>0</xdr:rowOff>
                  </to>
                </anchor>
              </controlPr>
            </control>
          </mc:Choice>
        </mc:AlternateContent>
        <mc:AlternateContent xmlns:mc="http://schemas.openxmlformats.org/markup-compatibility/2006">
          <mc:Choice Requires="x14">
            <control shapeId="1094" r:id="rId62" name="Check Box 70">
              <controlPr defaultSize="0" autoFill="0" autoLine="0" autoPict="0">
                <anchor moveWithCells="1" sizeWithCells="1">
                  <from>
                    <xdr:col>10</xdr:col>
                    <xdr:colOff>47625</xdr:colOff>
                    <xdr:row>134</xdr:row>
                    <xdr:rowOff>57150</xdr:rowOff>
                  </from>
                  <to>
                    <xdr:col>11</xdr:col>
                    <xdr:colOff>76200</xdr:colOff>
                    <xdr:row>134</xdr:row>
                    <xdr:rowOff>266700</xdr:rowOff>
                  </to>
                </anchor>
              </controlPr>
            </control>
          </mc:Choice>
        </mc:AlternateContent>
        <mc:AlternateContent xmlns:mc="http://schemas.openxmlformats.org/markup-compatibility/2006">
          <mc:Choice Requires="x14">
            <control shapeId="1095" r:id="rId63" name="Check Box 71">
              <controlPr defaultSize="0" autoFill="0" autoLine="0" autoPict="0">
                <anchor moveWithCells="1" sizeWithCells="1">
                  <from>
                    <xdr:col>14</xdr:col>
                    <xdr:colOff>47625</xdr:colOff>
                    <xdr:row>134</xdr:row>
                    <xdr:rowOff>57150</xdr:rowOff>
                  </from>
                  <to>
                    <xdr:col>15</xdr:col>
                    <xdr:colOff>76200</xdr:colOff>
                    <xdr:row>134</xdr:row>
                    <xdr:rowOff>266700</xdr:rowOff>
                  </to>
                </anchor>
              </controlPr>
            </control>
          </mc:Choice>
        </mc:AlternateContent>
        <mc:AlternateContent xmlns:mc="http://schemas.openxmlformats.org/markup-compatibility/2006">
          <mc:Choice Requires="x14">
            <control shapeId="1096" r:id="rId64" name="Check Box 72">
              <controlPr defaultSize="0" autoFill="0" autoLine="0" autoPict="0">
                <anchor moveWithCells="1" sizeWithCells="1">
                  <from>
                    <xdr:col>18</xdr:col>
                    <xdr:colOff>47625</xdr:colOff>
                    <xdr:row>134</xdr:row>
                    <xdr:rowOff>57150</xdr:rowOff>
                  </from>
                  <to>
                    <xdr:col>19</xdr:col>
                    <xdr:colOff>76200</xdr:colOff>
                    <xdr:row>134</xdr:row>
                    <xdr:rowOff>266700</xdr:rowOff>
                  </to>
                </anchor>
              </controlPr>
            </control>
          </mc:Choice>
        </mc:AlternateContent>
        <mc:AlternateContent xmlns:mc="http://schemas.openxmlformats.org/markup-compatibility/2006">
          <mc:Choice Requires="x14">
            <control shapeId="1097" r:id="rId65" name="Check Box 73">
              <controlPr defaultSize="0" autoFill="0" autoLine="0" autoPict="0">
                <anchor moveWithCells="1" sizeWithCells="1">
                  <from>
                    <xdr:col>23</xdr:col>
                    <xdr:colOff>47625</xdr:colOff>
                    <xdr:row>134</xdr:row>
                    <xdr:rowOff>57150</xdr:rowOff>
                  </from>
                  <to>
                    <xdr:col>24</xdr:col>
                    <xdr:colOff>76200</xdr:colOff>
                    <xdr:row>134</xdr:row>
                    <xdr:rowOff>266700</xdr:rowOff>
                  </to>
                </anchor>
              </controlPr>
            </control>
          </mc:Choice>
        </mc:AlternateContent>
        <mc:AlternateContent xmlns:mc="http://schemas.openxmlformats.org/markup-compatibility/2006">
          <mc:Choice Requires="x14">
            <control shapeId="1098" r:id="rId66" name="Check Box 74">
              <controlPr defaultSize="0" autoFill="0" autoLine="0" autoPict="0">
                <anchor moveWithCells="1" sizeWithCells="1">
                  <from>
                    <xdr:col>10</xdr:col>
                    <xdr:colOff>47625</xdr:colOff>
                    <xdr:row>135</xdr:row>
                    <xdr:rowOff>57150</xdr:rowOff>
                  </from>
                  <to>
                    <xdr:col>11</xdr:col>
                    <xdr:colOff>76200</xdr:colOff>
                    <xdr:row>135</xdr:row>
                    <xdr:rowOff>266700</xdr:rowOff>
                  </to>
                </anchor>
              </controlPr>
            </control>
          </mc:Choice>
        </mc:AlternateContent>
        <mc:AlternateContent xmlns:mc="http://schemas.openxmlformats.org/markup-compatibility/2006">
          <mc:Choice Requires="x14">
            <control shapeId="1119" r:id="rId67" name="Option Button 95">
              <controlPr defaultSize="0" autoFill="0" autoLine="0" autoPict="0">
                <anchor moveWithCells="1" sizeWithCells="1">
                  <from>
                    <xdr:col>10</xdr:col>
                    <xdr:colOff>19050</xdr:colOff>
                    <xdr:row>172</xdr:row>
                    <xdr:rowOff>38100</xdr:rowOff>
                  </from>
                  <to>
                    <xdr:col>11</xdr:col>
                    <xdr:colOff>123825</xdr:colOff>
                    <xdr:row>172</xdr:row>
                    <xdr:rowOff>247650</xdr:rowOff>
                  </to>
                </anchor>
              </controlPr>
            </control>
          </mc:Choice>
        </mc:AlternateContent>
        <mc:AlternateContent xmlns:mc="http://schemas.openxmlformats.org/markup-compatibility/2006">
          <mc:Choice Requires="x14">
            <control shapeId="1120" r:id="rId68" name="Option Button 96">
              <controlPr defaultSize="0" autoFill="0" autoLine="0" autoPict="0">
                <anchor moveWithCells="1" sizeWithCells="1">
                  <from>
                    <xdr:col>14</xdr:col>
                    <xdr:colOff>19050</xdr:colOff>
                    <xdr:row>172</xdr:row>
                    <xdr:rowOff>38100</xdr:rowOff>
                  </from>
                  <to>
                    <xdr:col>15</xdr:col>
                    <xdr:colOff>123825</xdr:colOff>
                    <xdr:row>172</xdr:row>
                    <xdr:rowOff>247650</xdr:rowOff>
                  </to>
                </anchor>
              </controlPr>
            </control>
          </mc:Choice>
        </mc:AlternateContent>
        <mc:AlternateContent xmlns:mc="http://schemas.openxmlformats.org/markup-compatibility/2006">
          <mc:Choice Requires="x14">
            <control shapeId="1121" r:id="rId69" name="Group Box 97">
              <controlPr defaultSize="0" autoFill="0" autoPict="0">
                <anchor moveWithCells="1">
                  <from>
                    <xdr:col>9</xdr:col>
                    <xdr:colOff>0</xdr:colOff>
                    <xdr:row>171</xdr:row>
                    <xdr:rowOff>0</xdr:rowOff>
                  </from>
                  <to>
                    <xdr:col>39</xdr:col>
                    <xdr:colOff>0</xdr:colOff>
                    <xdr:row>174</xdr:row>
                    <xdr:rowOff>0</xdr:rowOff>
                  </to>
                </anchor>
              </controlPr>
            </control>
          </mc:Choice>
        </mc:AlternateContent>
        <mc:AlternateContent xmlns:mc="http://schemas.openxmlformats.org/markup-compatibility/2006">
          <mc:Choice Requires="x14">
            <control shapeId="1122" r:id="rId70" name="Drop Down 98">
              <controlPr locked="0" defaultSize="0" autoLine="0" autoPict="0">
                <anchor moveWithCells="1">
                  <from>
                    <xdr:col>20</xdr:col>
                    <xdr:colOff>190500</xdr:colOff>
                    <xdr:row>32</xdr:row>
                    <xdr:rowOff>47625</xdr:rowOff>
                  </from>
                  <to>
                    <xdr:col>25</xdr:col>
                    <xdr:colOff>171450</xdr:colOff>
                    <xdr:row>34</xdr:row>
                    <xdr:rowOff>9525</xdr:rowOff>
                  </to>
                </anchor>
              </controlPr>
            </control>
          </mc:Choice>
        </mc:AlternateContent>
        <mc:AlternateContent xmlns:mc="http://schemas.openxmlformats.org/markup-compatibility/2006">
          <mc:Choice Requires="x14">
            <control shapeId="1123" r:id="rId71" name="Check Box 99">
              <controlPr defaultSize="0" autoFill="0" autoLine="0" autoPict="0">
                <anchor moveWithCells="1" sizeWithCells="1">
                  <from>
                    <xdr:col>22</xdr:col>
                    <xdr:colOff>0</xdr:colOff>
                    <xdr:row>76</xdr:row>
                    <xdr:rowOff>57150</xdr:rowOff>
                  </from>
                  <to>
                    <xdr:col>23</xdr:col>
                    <xdr:colOff>104775</xdr:colOff>
                    <xdr:row>76</xdr:row>
                    <xdr:rowOff>266700</xdr:rowOff>
                  </to>
                </anchor>
              </controlPr>
            </control>
          </mc:Choice>
        </mc:AlternateContent>
        <mc:AlternateContent xmlns:mc="http://schemas.openxmlformats.org/markup-compatibility/2006">
          <mc:Choice Requires="x14">
            <control shapeId="1124" r:id="rId72" name="Check Box 100">
              <controlPr defaultSize="0" autoFill="0" autoLine="0" autoPict="0">
                <anchor moveWithCells="1" sizeWithCells="1">
                  <from>
                    <xdr:col>25</xdr:col>
                    <xdr:colOff>19050</xdr:colOff>
                    <xdr:row>76</xdr:row>
                    <xdr:rowOff>57150</xdr:rowOff>
                  </from>
                  <to>
                    <xdr:col>26</xdr:col>
                    <xdr:colOff>123825</xdr:colOff>
                    <xdr:row>76</xdr:row>
                    <xdr:rowOff>266700</xdr:rowOff>
                  </to>
                </anchor>
              </controlPr>
            </control>
          </mc:Choice>
        </mc:AlternateContent>
        <mc:AlternateContent xmlns:mc="http://schemas.openxmlformats.org/markup-compatibility/2006">
          <mc:Choice Requires="x14">
            <control shapeId="1125" r:id="rId73" name="Check Box 101">
              <controlPr defaultSize="0" autoFill="0" autoLine="0" autoPict="0">
                <anchor moveWithCells="1" sizeWithCells="1">
                  <from>
                    <xdr:col>22</xdr:col>
                    <xdr:colOff>0</xdr:colOff>
                    <xdr:row>77</xdr:row>
                    <xdr:rowOff>66675</xdr:rowOff>
                  </from>
                  <to>
                    <xdr:col>23</xdr:col>
                    <xdr:colOff>104775</xdr:colOff>
                    <xdr:row>77</xdr:row>
                    <xdr:rowOff>276225</xdr:rowOff>
                  </to>
                </anchor>
              </controlPr>
            </control>
          </mc:Choice>
        </mc:AlternateContent>
        <mc:AlternateContent xmlns:mc="http://schemas.openxmlformats.org/markup-compatibility/2006">
          <mc:Choice Requires="x14">
            <control shapeId="1126" r:id="rId74" name="Check Box 102">
              <controlPr defaultSize="0" autoFill="0" autoLine="0" autoPict="0">
                <anchor moveWithCells="1" sizeWithCells="1">
                  <from>
                    <xdr:col>25</xdr:col>
                    <xdr:colOff>19050</xdr:colOff>
                    <xdr:row>77</xdr:row>
                    <xdr:rowOff>66675</xdr:rowOff>
                  </from>
                  <to>
                    <xdr:col>26</xdr:col>
                    <xdr:colOff>123825</xdr:colOff>
                    <xdr:row>77</xdr:row>
                    <xdr:rowOff>276225</xdr:rowOff>
                  </to>
                </anchor>
              </controlPr>
            </control>
          </mc:Choice>
        </mc:AlternateContent>
        <mc:AlternateContent xmlns:mc="http://schemas.openxmlformats.org/markup-compatibility/2006">
          <mc:Choice Requires="x14">
            <control shapeId="1176" r:id="rId75" name="Check Box 152">
              <controlPr defaultSize="0" autoFill="0" autoLine="0" autoPict="0">
                <anchor moveWithCells="1" sizeWithCells="1">
                  <from>
                    <xdr:col>30</xdr:col>
                    <xdr:colOff>38100</xdr:colOff>
                    <xdr:row>76</xdr:row>
                    <xdr:rowOff>66675</xdr:rowOff>
                  </from>
                  <to>
                    <xdr:col>32</xdr:col>
                    <xdr:colOff>19050</xdr:colOff>
                    <xdr:row>76</xdr:row>
                    <xdr:rowOff>276225</xdr:rowOff>
                  </to>
                </anchor>
              </controlPr>
            </control>
          </mc:Choice>
        </mc:AlternateContent>
        <mc:AlternateContent xmlns:mc="http://schemas.openxmlformats.org/markup-compatibility/2006">
          <mc:Choice Requires="x14">
            <control shapeId="1177" r:id="rId76" name="Check Box 153">
              <controlPr defaultSize="0" autoFill="0" autoLine="0" autoPict="0">
                <anchor moveWithCells="1" sizeWithCells="1">
                  <from>
                    <xdr:col>30</xdr:col>
                    <xdr:colOff>38100</xdr:colOff>
                    <xdr:row>77</xdr:row>
                    <xdr:rowOff>66675</xdr:rowOff>
                  </from>
                  <to>
                    <xdr:col>32</xdr:col>
                    <xdr:colOff>19050</xdr:colOff>
                    <xdr:row>77</xdr:row>
                    <xdr:rowOff>276225</xdr:rowOff>
                  </to>
                </anchor>
              </controlPr>
            </control>
          </mc:Choice>
        </mc:AlternateContent>
        <mc:AlternateContent xmlns:mc="http://schemas.openxmlformats.org/markup-compatibility/2006">
          <mc:Choice Requires="x14">
            <control shapeId="1185" r:id="rId77" name="Check Box 161">
              <controlPr defaultSize="0" autoFill="0" autoLine="0" autoPict="0">
                <anchor moveWithCells="1" sizeWithCells="1">
                  <from>
                    <xdr:col>18</xdr:col>
                    <xdr:colOff>28575</xdr:colOff>
                    <xdr:row>117</xdr:row>
                    <xdr:rowOff>38100</xdr:rowOff>
                  </from>
                  <to>
                    <xdr:col>19</xdr:col>
                    <xdr:colOff>57150</xdr:colOff>
                    <xdr:row>117</xdr:row>
                    <xdr:rowOff>228600</xdr:rowOff>
                  </to>
                </anchor>
              </controlPr>
            </control>
          </mc:Choice>
        </mc:AlternateContent>
        <mc:AlternateContent xmlns:mc="http://schemas.openxmlformats.org/markup-compatibility/2006">
          <mc:Choice Requires="x14">
            <control shapeId="1186" r:id="rId78" name="Check Box 162">
              <controlPr defaultSize="0" autoFill="0" autoLine="0" autoPict="0">
                <anchor moveWithCells="1" sizeWithCells="1">
                  <from>
                    <xdr:col>22</xdr:col>
                    <xdr:colOff>19050</xdr:colOff>
                    <xdr:row>117</xdr:row>
                    <xdr:rowOff>38100</xdr:rowOff>
                  </from>
                  <to>
                    <xdr:col>23</xdr:col>
                    <xdr:colOff>47625</xdr:colOff>
                    <xdr:row>117</xdr:row>
                    <xdr:rowOff>228600</xdr:rowOff>
                  </to>
                </anchor>
              </controlPr>
            </control>
          </mc:Choice>
        </mc:AlternateContent>
        <mc:AlternateContent xmlns:mc="http://schemas.openxmlformats.org/markup-compatibility/2006">
          <mc:Choice Requires="x14">
            <control shapeId="1187" r:id="rId79" name="Check Box 163">
              <controlPr defaultSize="0" autoFill="0" autoLine="0" autoPict="0">
                <anchor moveWithCells="1" sizeWithCells="1">
                  <from>
                    <xdr:col>25</xdr:col>
                    <xdr:colOff>28575</xdr:colOff>
                    <xdr:row>117</xdr:row>
                    <xdr:rowOff>38100</xdr:rowOff>
                  </from>
                  <to>
                    <xdr:col>26</xdr:col>
                    <xdr:colOff>133350</xdr:colOff>
                    <xdr:row>118</xdr:row>
                    <xdr:rowOff>0</xdr:rowOff>
                  </to>
                </anchor>
              </controlPr>
            </control>
          </mc:Choice>
        </mc:AlternateContent>
        <mc:AlternateContent xmlns:mc="http://schemas.openxmlformats.org/markup-compatibility/2006">
          <mc:Choice Requires="x14">
            <control shapeId="1188" r:id="rId80" name="Check Box 164">
              <controlPr defaultSize="0" autoFill="0" autoLine="0" autoPict="0">
                <anchor moveWithCells="1" sizeWithCells="1">
                  <from>
                    <xdr:col>30</xdr:col>
                    <xdr:colOff>28575</xdr:colOff>
                    <xdr:row>117</xdr:row>
                    <xdr:rowOff>28575</xdr:rowOff>
                  </from>
                  <to>
                    <xdr:col>31</xdr:col>
                    <xdr:colOff>133350</xdr:colOff>
                    <xdr:row>117</xdr:row>
                    <xdr:rowOff>238125</xdr:rowOff>
                  </to>
                </anchor>
              </controlPr>
            </control>
          </mc:Choice>
        </mc:AlternateContent>
        <mc:AlternateContent xmlns:mc="http://schemas.openxmlformats.org/markup-compatibility/2006">
          <mc:Choice Requires="x14">
            <control shapeId="1189" r:id="rId81" name="Check Box 165">
              <controlPr defaultSize="0" autoFill="0" autoLine="0" autoPict="0">
                <anchor moveWithCells="1" sizeWithCells="1">
                  <from>
                    <xdr:col>18</xdr:col>
                    <xdr:colOff>28575</xdr:colOff>
                    <xdr:row>118</xdr:row>
                    <xdr:rowOff>38100</xdr:rowOff>
                  </from>
                  <to>
                    <xdr:col>19</xdr:col>
                    <xdr:colOff>57150</xdr:colOff>
                    <xdr:row>118</xdr:row>
                    <xdr:rowOff>228600</xdr:rowOff>
                  </to>
                </anchor>
              </controlPr>
            </control>
          </mc:Choice>
        </mc:AlternateContent>
        <mc:AlternateContent xmlns:mc="http://schemas.openxmlformats.org/markup-compatibility/2006">
          <mc:Choice Requires="x14">
            <control shapeId="1190" r:id="rId82" name="Check Box 166">
              <controlPr defaultSize="0" autoFill="0" autoLine="0" autoPict="0">
                <anchor moveWithCells="1" sizeWithCells="1">
                  <from>
                    <xdr:col>18</xdr:col>
                    <xdr:colOff>19050</xdr:colOff>
                    <xdr:row>122</xdr:row>
                    <xdr:rowOff>47625</xdr:rowOff>
                  </from>
                  <to>
                    <xdr:col>19</xdr:col>
                    <xdr:colOff>47625</xdr:colOff>
                    <xdr:row>122</xdr:row>
                    <xdr:rowOff>238125</xdr:rowOff>
                  </to>
                </anchor>
              </controlPr>
            </control>
          </mc:Choice>
        </mc:AlternateContent>
        <mc:AlternateContent xmlns:mc="http://schemas.openxmlformats.org/markup-compatibility/2006">
          <mc:Choice Requires="x14">
            <control shapeId="1191" r:id="rId83" name="Check Box 167">
              <controlPr defaultSize="0" autoFill="0" autoLine="0" autoPict="0">
                <anchor moveWithCells="1" sizeWithCells="1">
                  <from>
                    <xdr:col>22</xdr:col>
                    <xdr:colOff>19050</xdr:colOff>
                    <xdr:row>122</xdr:row>
                    <xdr:rowOff>47625</xdr:rowOff>
                  </from>
                  <to>
                    <xdr:col>23</xdr:col>
                    <xdr:colOff>123825</xdr:colOff>
                    <xdr:row>122</xdr:row>
                    <xdr:rowOff>238125</xdr:rowOff>
                  </to>
                </anchor>
              </controlPr>
            </control>
          </mc:Choice>
        </mc:AlternateContent>
        <mc:AlternateContent xmlns:mc="http://schemas.openxmlformats.org/markup-compatibility/2006">
          <mc:Choice Requires="x14">
            <control shapeId="1192" r:id="rId84" name="Check Box 168">
              <controlPr defaultSize="0" autoFill="0" autoLine="0" autoPict="0">
                <anchor moveWithCells="1" sizeWithCells="1">
                  <from>
                    <xdr:col>25</xdr:col>
                    <xdr:colOff>47625</xdr:colOff>
                    <xdr:row>122</xdr:row>
                    <xdr:rowOff>47625</xdr:rowOff>
                  </from>
                  <to>
                    <xdr:col>26</xdr:col>
                    <xdr:colOff>76200</xdr:colOff>
                    <xdr:row>122</xdr:row>
                    <xdr:rowOff>238125</xdr:rowOff>
                  </to>
                </anchor>
              </controlPr>
            </control>
          </mc:Choice>
        </mc:AlternateContent>
        <mc:AlternateContent xmlns:mc="http://schemas.openxmlformats.org/markup-compatibility/2006">
          <mc:Choice Requires="x14">
            <control shapeId="1195" r:id="rId85" name="Option Button 171">
              <controlPr locked="0" defaultSize="0" autoFill="0" autoLine="0" autoPict="0">
                <anchor moveWithCells="1" sizeWithCells="1">
                  <from>
                    <xdr:col>10</xdr:col>
                    <xdr:colOff>19050</xdr:colOff>
                    <xdr:row>65</xdr:row>
                    <xdr:rowOff>57150</xdr:rowOff>
                  </from>
                  <to>
                    <xdr:col>11</xdr:col>
                    <xdr:colOff>123825</xdr:colOff>
                    <xdr:row>65</xdr:row>
                    <xdr:rowOff>266700</xdr:rowOff>
                  </to>
                </anchor>
              </controlPr>
            </control>
          </mc:Choice>
        </mc:AlternateContent>
        <mc:AlternateContent xmlns:mc="http://schemas.openxmlformats.org/markup-compatibility/2006">
          <mc:Choice Requires="x14">
            <control shapeId="1196" r:id="rId86" name="Option Button 172">
              <controlPr locked="0" defaultSize="0" autoFill="0" autoLine="0" autoPict="0">
                <anchor moveWithCells="1" sizeWithCells="1">
                  <from>
                    <xdr:col>16</xdr:col>
                    <xdr:colOff>28575</xdr:colOff>
                    <xdr:row>65</xdr:row>
                    <xdr:rowOff>57150</xdr:rowOff>
                  </from>
                  <to>
                    <xdr:col>17</xdr:col>
                    <xdr:colOff>133350</xdr:colOff>
                    <xdr:row>65</xdr:row>
                    <xdr:rowOff>266700</xdr:rowOff>
                  </to>
                </anchor>
              </controlPr>
            </control>
          </mc:Choice>
        </mc:AlternateContent>
        <mc:AlternateContent xmlns:mc="http://schemas.openxmlformats.org/markup-compatibility/2006">
          <mc:Choice Requires="x14">
            <control shapeId="1197" r:id="rId87" name="Group Box 173">
              <controlPr defaultSize="0" autoFill="0" autoPict="0">
                <anchor moveWithCells="1">
                  <from>
                    <xdr:col>9</xdr:col>
                    <xdr:colOff>0</xdr:colOff>
                    <xdr:row>64</xdr:row>
                    <xdr:rowOff>0</xdr:rowOff>
                  </from>
                  <to>
                    <xdr:col>39</xdr:col>
                    <xdr:colOff>0</xdr:colOff>
                    <xdr:row>67</xdr:row>
                    <xdr:rowOff>0</xdr:rowOff>
                  </to>
                </anchor>
              </controlPr>
            </control>
          </mc:Choice>
        </mc:AlternateContent>
        <mc:AlternateContent xmlns:mc="http://schemas.openxmlformats.org/markup-compatibility/2006">
          <mc:Choice Requires="x14">
            <control shapeId="1198" r:id="rId88" name="Check Box 174">
              <controlPr defaultSize="0" autoFill="0" autoLine="0" autoPict="0">
                <anchor moveWithCells="1" sizeWithCells="1">
                  <from>
                    <xdr:col>14</xdr:col>
                    <xdr:colOff>19050</xdr:colOff>
                    <xdr:row>139</xdr:row>
                    <xdr:rowOff>19050</xdr:rowOff>
                  </from>
                  <to>
                    <xdr:col>15</xdr:col>
                    <xdr:colOff>47625</xdr:colOff>
                    <xdr:row>139</xdr:row>
                    <xdr:rowOff>228600</xdr:rowOff>
                  </to>
                </anchor>
              </controlPr>
            </control>
          </mc:Choice>
        </mc:AlternateContent>
        <mc:AlternateContent xmlns:mc="http://schemas.openxmlformats.org/markup-compatibility/2006">
          <mc:Choice Requires="x14">
            <control shapeId="1199" r:id="rId89" name="Check Box 175">
              <controlPr defaultSize="0" autoFill="0" autoLine="0" autoPict="0">
                <anchor moveWithCells="1" sizeWithCells="1">
                  <from>
                    <xdr:col>19</xdr:col>
                    <xdr:colOff>9525</xdr:colOff>
                    <xdr:row>139</xdr:row>
                    <xdr:rowOff>28575</xdr:rowOff>
                  </from>
                  <to>
                    <xdr:col>20</xdr:col>
                    <xdr:colOff>38100</xdr:colOff>
                    <xdr:row>139</xdr:row>
                    <xdr:rowOff>238125</xdr:rowOff>
                  </to>
                </anchor>
              </controlPr>
            </control>
          </mc:Choice>
        </mc:AlternateContent>
        <mc:AlternateContent xmlns:mc="http://schemas.openxmlformats.org/markup-compatibility/2006">
          <mc:Choice Requires="x14">
            <control shapeId="1200" r:id="rId90" name="Check Box 176">
              <controlPr defaultSize="0" autoFill="0" autoLine="0" autoPict="0">
                <anchor moveWithCells="1" sizeWithCells="1">
                  <from>
                    <xdr:col>23</xdr:col>
                    <xdr:colOff>47625</xdr:colOff>
                    <xdr:row>139</xdr:row>
                    <xdr:rowOff>28575</xdr:rowOff>
                  </from>
                  <to>
                    <xdr:col>24</xdr:col>
                    <xdr:colOff>76200</xdr:colOff>
                    <xdr:row>139</xdr:row>
                    <xdr:rowOff>238125</xdr:rowOff>
                  </to>
                </anchor>
              </controlPr>
            </control>
          </mc:Choice>
        </mc:AlternateContent>
        <mc:AlternateContent xmlns:mc="http://schemas.openxmlformats.org/markup-compatibility/2006">
          <mc:Choice Requires="x14">
            <control shapeId="1201" r:id="rId91" name="Check Box 177">
              <controlPr defaultSize="0" autoFill="0" autoLine="0" autoPict="0">
                <anchor moveWithCells="1" sizeWithCells="1">
                  <from>
                    <xdr:col>14</xdr:col>
                    <xdr:colOff>19050</xdr:colOff>
                    <xdr:row>140</xdr:row>
                    <xdr:rowOff>19050</xdr:rowOff>
                  </from>
                  <to>
                    <xdr:col>15</xdr:col>
                    <xdr:colOff>47625</xdr:colOff>
                    <xdr:row>140</xdr:row>
                    <xdr:rowOff>228600</xdr:rowOff>
                  </to>
                </anchor>
              </controlPr>
            </control>
          </mc:Choice>
        </mc:AlternateContent>
        <mc:AlternateContent xmlns:mc="http://schemas.openxmlformats.org/markup-compatibility/2006">
          <mc:Choice Requires="x14">
            <control shapeId="1202" r:id="rId92" name="Check Box 178">
              <controlPr defaultSize="0" autoFill="0" autoLine="0" autoPict="0">
                <anchor moveWithCells="1" sizeWithCells="1">
                  <from>
                    <xdr:col>14</xdr:col>
                    <xdr:colOff>19050</xdr:colOff>
                    <xdr:row>143</xdr:row>
                    <xdr:rowOff>38100</xdr:rowOff>
                  </from>
                  <to>
                    <xdr:col>15</xdr:col>
                    <xdr:colOff>47625</xdr:colOff>
                    <xdr:row>143</xdr:row>
                    <xdr:rowOff>247650</xdr:rowOff>
                  </to>
                </anchor>
              </controlPr>
            </control>
          </mc:Choice>
        </mc:AlternateContent>
        <mc:AlternateContent xmlns:mc="http://schemas.openxmlformats.org/markup-compatibility/2006">
          <mc:Choice Requires="x14">
            <control shapeId="1203" r:id="rId93" name="Check Box 179">
              <controlPr defaultSize="0" autoFill="0" autoLine="0" autoPict="0">
                <anchor moveWithCells="1" sizeWithCells="1">
                  <from>
                    <xdr:col>19</xdr:col>
                    <xdr:colOff>47625</xdr:colOff>
                    <xdr:row>143</xdr:row>
                    <xdr:rowOff>38100</xdr:rowOff>
                  </from>
                  <to>
                    <xdr:col>20</xdr:col>
                    <xdr:colOff>76200</xdr:colOff>
                    <xdr:row>143</xdr:row>
                    <xdr:rowOff>247650</xdr:rowOff>
                  </to>
                </anchor>
              </controlPr>
            </control>
          </mc:Choice>
        </mc:AlternateContent>
        <mc:AlternateContent xmlns:mc="http://schemas.openxmlformats.org/markup-compatibility/2006">
          <mc:Choice Requires="x14">
            <control shapeId="1204" r:id="rId94" name="Check Box 180">
              <controlPr defaultSize="0" autoFill="0" autoLine="0" autoPict="0">
                <anchor moveWithCells="1" sizeWithCells="1">
                  <from>
                    <xdr:col>24</xdr:col>
                    <xdr:colOff>38100</xdr:colOff>
                    <xdr:row>143</xdr:row>
                    <xdr:rowOff>38100</xdr:rowOff>
                  </from>
                  <to>
                    <xdr:col>25</xdr:col>
                    <xdr:colOff>66675</xdr:colOff>
                    <xdr:row>143</xdr:row>
                    <xdr:rowOff>247650</xdr:rowOff>
                  </to>
                </anchor>
              </controlPr>
            </control>
          </mc:Choice>
        </mc:AlternateContent>
        <mc:AlternateContent xmlns:mc="http://schemas.openxmlformats.org/markup-compatibility/2006">
          <mc:Choice Requires="x14">
            <control shapeId="1205" r:id="rId95" name="Check Box 181">
              <controlPr defaultSize="0" autoFill="0" autoLine="0" autoPict="0">
                <anchor moveWithCells="1" sizeWithCells="1">
                  <from>
                    <xdr:col>14</xdr:col>
                    <xdr:colOff>19050</xdr:colOff>
                    <xdr:row>148</xdr:row>
                    <xdr:rowOff>19050</xdr:rowOff>
                  </from>
                  <to>
                    <xdr:col>15</xdr:col>
                    <xdr:colOff>47625</xdr:colOff>
                    <xdr:row>148</xdr:row>
                    <xdr:rowOff>228600</xdr:rowOff>
                  </to>
                </anchor>
              </controlPr>
            </control>
          </mc:Choice>
        </mc:AlternateContent>
        <mc:AlternateContent xmlns:mc="http://schemas.openxmlformats.org/markup-compatibility/2006">
          <mc:Choice Requires="x14">
            <control shapeId="1206" r:id="rId96" name="Check Box 182">
              <controlPr defaultSize="0" autoFill="0" autoLine="0" autoPict="0">
                <anchor moveWithCells="1" sizeWithCells="1">
                  <from>
                    <xdr:col>19</xdr:col>
                    <xdr:colOff>9525</xdr:colOff>
                    <xdr:row>148</xdr:row>
                    <xdr:rowOff>28575</xdr:rowOff>
                  </from>
                  <to>
                    <xdr:col>20</xdr:col>
                    <xdr:colOff>38100</xdr:colOff>
                    <xdr:row>148</xdr:row>
                    <xdr:rowOff>238125</xdr:rowOff>
                  </to>
                </anchor>
              </controlPr>
            </control>
          </mc:Choice>
        </mc:AlternateContent>
        <mc:AlternateContent xmlns:mc="http://schemas.openxmlformats.org/markup-compatibility/2006">
          <mc:Choice Requires="x14">
            <control shapeId="1207" r:id="rId97" name="Check Box 183">
              <controlPr defaultSize="0" autoFill="0" autoLine="0" autoPict="0">
                <anchor moveWithCells="1" sizeWithCells="1">
                  <from>
                    <xdr:col>23</xdr:col>
                    <xdr:colOff>19050</xdr:colOff>
                    <xdr:row>148</xdr:row>
                    <xdr:rowOff>38100</xdr:rowOff>
                  </from>
                  <to>
                    <xdr:col>24</xdr:col>
                    <xdr:colOff>47625</xdr:colOff>
                    <xdr:row>149</xdr:row>
                    <xdr:rowOff>0</xdr:rowOff>
                  </to>
                </anchor>
              </controlPr>
            </control>
          </mc:Choice>
        </mc:AlternateContent>
        <mc:AlternateContent xmlns:mc="http://schemas.openxmlformats.org/markup-compatibility/2006">
          <mc:Choice Requires="x14">
            <control shapeId="1208" r:id="rId98" name="Check Box 184">
              <controlPr defaultSize="0" autoFill="0" autoLine="0" autoPict="0">
                <anchor moveWithCells="1" sizeWithCells="1">
                  <from>
                    <xdr:col>14</xdr:col>
                    <xdr:colOff>19050</xdr:colOff>
                    <xdr:row>149</xdr:row>
                    <xdr:rowOff>19050</xdr:rowOff>
                  </from>
                  <to>
                    <xdr:col>15</xdr:col>
                    <xdr:colOff>47625</xdr:colOff>
                    <xdr:row>149</xdr:row>
                    <xdr:rowOff>228600</xdr:rowOff>
                  </to>
                </anchor>
              </controlPr>
            </control>
          </mc:Choice>
        </mc:AlternateContent>
        <mc:AlternateContent xmlns:mc="http://schemas.openxmlformats.org/markup-compatibility/2006">
          <mc:Choice Requires="x14">
            <control shapeId="1209" r:id="rId99" name="Check Box 185">
              <controlPr defaultSize="0" autoFill="0" autoLine="0" autoPict="0">
                <anchor moveWithCells="1" sizeWithCells="1">
                  <from>
                    <xdr:col>14</xdr:col>
                    <xdr:colOff>28575</xdr:colOff>
                    <xdr:row>151</xdr:row>
                    <xdr:rowOff>38100</xdr:rowOff>
                  </from>
                  <to>
                    <xdr:col>15</xdr:col>
                    <xdr:colOff>57150</xdr:colOff>
                    <xdr:row>151</xdr:row>
                    <xdr:rowOff>247650</xdr:rowOff>
                  </to>
                </anchor>
              </controlPr>
            </control>
          </mc:Choice>
        </mc:AlternateContent>
        <mc:AlternateContent xmlns:mc="http://schemas.openxmlformats.org/markup-compatibility/2006">
          <mc:Choice Requires="x14">
            <control shapeId="1210" r:id="rId100" name="Check Box 186">
              <controlPr defaultSize="0" autoFill="0" autoLine="0" autoPict="0">
                <anchor moveWithCells="1" sizeWithCells="1">
                  <from>
                    <xdr:col>14</xdr:col>
                    <xdr:colOff>28575</xdr:colOff>
                    <xdr:row>152</xdr:row>
                    <xdr:rowOff>38100</xdr:rowOff>
                  </from>
                  <to>
                    <xdr:col>15</xdr:col>
                    <xdr:colOff>57150</xdr:colOff>
                    <xdr:row>152</xdr:row>
                    <xdr:rowOff>247650</xdr:rowOff>
                  </to>
                </anchor>
              </controlPr>
            </control>
          </mc:Choice>
        </mc:AlternateContent>
        <mc:AlternateContent xmlns:mc="http://schemas.openxmlformats.org/markup-compatibility/2006">
          <mc:Choice Requires="x14">
            <control shapeId="1211" r:id="rId101" name="Check Box 187">
              <controlPr defaultSize="0" autoFill="0" autoLine="0" autoPict="0">
                <anchor moveWithCells="1" sizeWithCells="1">
                  <from>
                    <xdr:col>21</xdr:col>
                    <xdr:colOff>9525</xdr:colOff>
                    <xdr:row>151</xdr:row>
                    <xdr:rowOff>38100</xdr:rowOff>
                  </from>
                  <to>
                    <xdr:col>22</xdr:col>
                    <xdr:colOff>38100</xdr:colOff>
                    <xdr:row>151</xdr:row>
                    <xdr:rowOff>247650</xdr:rowOff>
                  </to>
                </anchor>
              </controlPr>
            </control>
          </mc:Choice>
        </mc:AlternateContent>
        <mc:AlternateContent xmlns:mc="http://schemas.openxmlformats.org/markup-compatibility/2006">
          <mc:Choice Requires="x14">
            <control shapeId="1212" r:id="rId102" name="Check Box 188">
              <controlPr defaultSize="0" autoFill="0" autoLine="0" autoPict="0">
                <anchor moveWithCells="1" sizeWithCells="1">
                  <from>
                    <xdr:col>28</xdr:col>
                    <xdr:colOff>19050</xdr:colOff>
                    <xdr:row>151</xdr:row>
                    <xdr:rowOff>38100</xdr:rowOff>
                  </from>
                  <to>
                    <xdr:col>29</xdr:col>
                    <xdr:colOff>47625</xdr:colOff>
                    <xdr:row>151</xdr:row>
                    <xdr:rowOff>247650</xdr:rowOff>
                  </to>
                </anchor>
              </controlPr>
            </control>
          </mc:Choice>
        </mc:AlternateContent>
        <mc:AlternateContent xmlns:mc="http://schemas.openxmlformats.org/markup-compatibility/2006">
          <mc:Choice Requires="x14">
            <control shapeId="1213" r:id="rId103" name="Check Box 189">
              <controlPr defaultSize="0" autoFill="0" autoLine="0" autoPict="0">
                <anchor moveWithCells="1" sizeWithCells="1">
                  <from>
                    <xdr:col>14</xdr:col>
                    <xdr:colOff>28575</xdr:colOff>
                    <xdr:row>157</xdr:row>
                    <xdr:rowOff>38100</xdr:rowOff>
                  </from>
                  <to>
                    <xdr:col>15</xdr:col>
                    <xdr:colOff>57150</xdr:colOff>
                    <xdr:row>157</xdr:row>
                    <xdr:rowOff>247650</xdr:rowOff>
                  </to>
                </anchor>
              </controlPr>
            </control>
          </mc:Choice>
        </mc:AlternateContent>
        <mc:AlternateContent xmlns:mc="http://schemas.openxmlformats.org/markup-compatibility/2006">
          <mc:Choice Requires="x14">
            <control shapeId="1214" r:id="rId104" name="Check Box 190">
              <controlPr defaultSize="0" autoFill="0" autoLine="0" autoPict="0">
                <anchor moveWithCells="1" sizeWithCells="1">
                  <from>
                    <xdr:col>14</xdr:col>
                    <xdr:colOff>28575</xdr:colOff>
                    <xdr:row>158</xdr:row>
                    <xdr:rowOff>38100</xdr:rowOff>
                  </from>
                  <to>
                    <xdr:col>15</xdr:col>
                    <xdr:colOff>57150</xdr:colOff>
                    <xdr:row>158</xdr:row>
                    <xdr:rowOff>247650</xdr:rowOff>
                  </to>
                </anchor>
              </controlPr>
            </control>
          </mc:Choice>
        </mc:AlternateContent>
        <mc:AlternateContent xmlns:mc="http://schemas.openxmlformats.org/markup-compatibility/2006">
          <mc:Choice Requires="x14">
            <control shapeId="1215" r:id="rId105" name="Check Box 191">
              <controlPr defaultSize="0" autoFill="0" autoLine="0" autoPict="0">
                <anchor moveWithCells="1" sizeWithCells="1">
                  <from>
                    <xdr:col>21</xdr:col>
                    <xdr:colOff>0</xdr:colOff>
                    <xdr:row>157</xdr:row>
                    <xdr:rowOff>38100</xdr:rowOff>
                  </from>
                  <to>
                    <xdr:col>22</xdr:col>
                    <xdr:colOff>28575</xdr:colOff>
                    <xdr:row>157</xdr:row>
                    <xdr:rowOff>247650</xdr:rowOff>
                  </to>
                </anchor>
              </controlPr>
            </control>
          </mc:Choice>
        </mc:AlternateContent>
        <mc:AlternateContent xmlns:mc="http://schemas.openxmlformats.org/markup-compatibility/2006">
          <mc:Choice Requires="x14">
            <control shapeId="1216" r:id="rId106" name="Check Box 192">
              <controlPr defaultSize="0" autoFill="0" autoLine="0" autoPict="0">
                <anchor moveWithCells="1" sizeWithCells="1">
                  <from>
                    <xdr:col>28</xdr:col>
                    <xdr:colOff>0</xdr:colOff>
                    <xdr:row>157</xdr:row>
                    <xdr:rowOff>38100</xdr:rowOff>
                  </from>
                  <to>
                    <xdr:col>29</xdr:col>
                    <xdr:colOff>28575</xdr:colOff>
                    <xdr:row>157</xdr:row>
                    <xdr:rowOff>247650</xdr:rowOff>
                  </to>
                </anchor>
              </controlPr>
            </control>
          </mc:Choice>
        </mc:AlternateContent>
        <mc:AlternateContent xmlns:mc="http://schemas.openxmlformats.org/markup-compatibility/2006">
          <mc:Choice Requires="x14">
            <control shapeId="1217" r:id="rId107" name="Option Button 193">
              <controlPr locked="0" defaultSize="0" autoFill="0" autoLine="0" autoPict="0">
                <anchor moveWithCells="1">
                  <from>
                    <xdr:col>24</xdr:col>
                    <xdr:colOff>180975</xdr:colOff>
                    <xdr:row>65</xdr:row>
                    <xdr:rowOff>38100</xdr:rowOff>
                  </from>
                  <to>
                    <xdr:col>26</xdr:col>
                    <xdr:colOff>19050</xdr:colOff>
                    <xdr:row>65</xdr:row>
                    <xdr:rowOff>276225</xdr:rowOff>
                  </to>
                </anchor>
              </controlPr>
            </control>
          </mc:Choice>
        </mc:AlternateContent>
        <mc:AlternateContent xmlns:mc="http://schemas.openxmlformats.org/markup-compatibility/2006">
          <mc:Choice Requires="x14">
            <control shapeId="1218" r:id="rId108" name="Option Button 194">
              <controlPr locked="0" defaultSize="0" autoFill="0" autoLine="0" autoPict="0">
                <anchor moveWithCells="1">
                  <from>
                    <xdr:col>27</xdr:col>
                    <xdr:colOff>190500</xdr:colOff>
                    <xdr:row>65</xdr:row>
                    <xdr:rowOff>38100</xdr:rowOff>
                  </from>
                  <to>
                    <xdr:col>29</xdr:col>
                    <xdr:colOff>28575</xdr:colOff>
                    <xdr:row>65</xdr:row>
                    <xdr:rowOff>276225</xdr:rowOff>
                  </to>
                </anchor>
              </controlPr>
            </control>
          </mc:Choice>
        </mc:AlternateContent>
        <mc:AlternateContent xmlns:mc="http://schemas.openxmlformats.org/markup-compatibility/2006">
          <mc:Choice Requires="x14">
            <control shapeId="1219" r:id="rId109" name="Group Box 195">
              <controlPr defaultSize="0" autoFill="0" autoPict="0">
                <anchor moveWithCells="1">
                  <from>
                    <xdr:col>24</xdr:col>
                    <xdr:colOff>180975</xdr:colOff>
                    <xdr:row>65</xdr:row>
                    <xdr:rowOff>0</xdr:rowOff>
                  </from>
                  <to>
                    <xdr:col>30</xdr:col>
                    <xdr:colOff>171450</xdr:colOff>
                    <xdr:row>66</xdr:row>
                    <xdr:rowOff>19050</xdr:rowOff>
                  </to>
                </anchor>
              </controlPr>
            </control>
          </mc:Choice>
        </mc:AlternateContent>
        <mc:AlternateContent xmlns:mc="http://schemas.openxmlformats.org/markup-compatibility/2006">
          <mc:Choice Requires="x14">
            <control shapeId="1220" r:id="rId110" name="Option Button 196">
              <controlPr defaultSize="0" autoFill="0" autoLine="0" autoPict="0">
                <anchor moveWithCells="1" sizeWithCells="1">
                  <from>
                    <xdr:col>18</xdr:col>
                    <xdr:colOff>0</xdr:colOff>
                    <xdr:row>172</xdr:row>
                    <xdr:rowOff>38100</xdr:rowOff>
                  </from>
                  <to>
                    <xdr:col>19</xdr:col>
                    <xdr:colOff>104775</xdr:colOff>
                    <xdr:row>172</xdr:row>
                    <xdr:rowOff>247650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CU200"/>
  <sheetViews>
    <sheetView showGridLines="0" showRowColHeaders="0" workbookViewId="0"/>
  </sheetViews>
  <sheetFormatPr defaultColWidth="2.625" defaultRowHeight="13.5" x14ac:dyDescent="0.15"/>
  <cols>
    <col min="1" max="1" width="1.375" style="7" customWidth="1"/>
    <col min="2" max="2" width="5.75" style="7" customWidth="1"/>
    <col min="3" max="8" width="2.625" style="7" customWidth="1"/>
    <col min="9" max="9" width="1.875" style="7" customWidth="1"/>
    <col min="10" max="22" width="2.625" style="7" customWidth="1"/>
    <col min="23" max="23" width="3.5" style="7" customWidth="1"/>
    <col min="24" max="36" width="2.625" style="7" customWidth="1"/>
    <col min="37" max="37" width="2" style="7" customWidth="1"/>
    <col min="38" max="38" width="2.375" style="7" customWidth="1"/>
    <col min="39" max="41" width="2.625" style="7" customWidth="1"/>
    <col min="42" max="49" width="6.625" style="7" hidden="1" customWidth="1"/>
    <col min="50" max="50" width="2.625" style="7" customWidth="1"/>
    <col min="51" max="16384" width="2.625" style="7"/>
  </cols>
  <sheetData>
    <row r="1" spans="1:99" x14ac:dyDescent="0.15">
      <c r="A1" s="75" t="s">
        <v>106</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c r="BC1" s="35"/>
      <c r="BD1" s="35"/>
      <c r="BE1" s="35"/>
      <c r="BF1" s="35"/>
      <c r="BG1" s="35"/>
      <c r="BH1" s="35"/>
      <c r="BI1" s="35"/>
      <c r="BJ1" s="35"/>
      <c r="BK1" s="35"/>
      <c r="BL1" s="35"/>
      <c r="BM1" s="35"/>
      <c r="BN1" s="35"/>
      <c r="BO1" s="35"/>
      <c r="BP1" s="35"/>
      <c r="BQ1" s="35"/>
      <c r="BR1" s="35"/>
      <c r="BS1" s="35"/>
      <c r="BT1" s="35"/>
      <c r="BU1" s="35"/>
      <c r="BV1" s="35"/>
      <c r="BW1" s="35"/>
      <c r="BX1" s="35"/>
      <c r="BY1" s="35"/>
      <c r="BZ1" s="35"/>
      <c r="CA1" s="35"/>
      <c r="CB1" s="35"/>
      <c r="CC1" s="35"/>
      <c r="CD1" s="35"/>
      <c r="CE1" s="35"/>
      <c r="CF1" s="35"/>
      <c r="CG1" s="35"/>
      <c r="CH1" s="35"/>
      <c r="CI1" s="35"/>
      <c r="CJ1" s="35"/>
      <c r="CK1" s="35"/>
      <c r="CL1" s="35"/>
      <c r="CM1" s="35"/>
      <c r="CN1" s="35"/>
      <c r="CO1" s="35"/>
      <c r="CP1" s="35"/>
      <c r="CQ1" s="35"/>
      <c r="CR1" s="35"/>
      <c r="CS1" s="35"/>
      <c r="CT1" s="35"/>
      <c r="CU1" s="35"/>
    </row>
    <row r="2" spans="1:99" x14ac:dyDescent="0.15">
      <c r="A2" s="35"/>
      <c r="B2" s="35"/>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c r="AQ2" s="35"/>
      <c r="AR2" s="35"/>
      <c r="AS2" s="35"/>
      <c r="AT2" s="35"/>
      <c r="AU2" s="35"/>
      <c r="AV2" s="35"/>
      <c r="AW2" s="35"/>
      <c r="AX2" s="35"/>
      <c r="AY2" s="35"/>
      <c r="AZ2" s="35"/>
      <c r="BA2" s="35"/>
      <c r="BB2" s="35"/>
      <c r="BC2" s="35"/>
      <c r="BD2" s="35"/>
      <c r="BE2" s="35"/>
      <c r="BF2" s="35"/>
      <c r="BG2" s="35"/>
      <c r="BH2" s="35"/>
      <c r="BI2" s="35"/>
      <c r="BJ2" s="35"/>
      <c r="BK2" s="35"/>
      <c r="BL2" s="35"/>
      <c r="BM2" s="35"/>
      <c r="BN2" s="35"/>
      <c r="BO2" s="35"/>
      <c r="BP2" s="35"/>
      <c r="BQ2" s="35"/>
      <c r="BR2" s="35"/>
      <c r="BS2" s="35"/>
      <c r="BT2" s="35"/>
      <c r="BU2" s="35"/>
      <c r="BV2" s="35"/>
      <c r="BW2" s="35"/>
      <c r="BX2" s="35"/>
      <c r="BY2" s="35"/>
      <c r="BZ2" s="35"/>
      <c r="CA2" s="35"/>
      <c r="CB2" s="35"/>
      <c r="CC2" s="35"/>
      <c r="CD2" s="35"/>
      <c r="CE2" s="35"/>
      <c r="CF2" s="35"/>
      <c r="CG2" s="35"/>
      <c r="CH2" s="35"/>
      <c r="CI2" s="35"/>
      <c r="CJ2" s="35"/>
      <c r="CK2" s="35"/>
      <c r="CL2" s="35"/>
      <c r="CM2" s="35"/>
      <c r="CN2" s="35"/>
      <c r="CO2" s="35"/>
      <c r="CP2" s="35"/>
      <c r="CQ2" s="35"/>
      <c r="CR2" s="35"/>
      <c r="CS2" s="35"/>
      <c r="CT2" s="35"/>
      <c r="CU2" s="35"/>
    </row>
    <row r="3" spans="1:99" ht="20.100000000000001" customHeight="1" x14ac:dyDescent="0.15">
      <c r="A3" s="35"/>
      <c r="B3" s="251">
        <v>2.1</v>
      </c>
      <c r="C3" s="252" t="s">
        <v>107</v>
      </c>
      <c r="D3" s="252"/>
      <c r="E3" s="252"/>
      <c r="F3" s="252"/>
      <c r="G3" s="252"/>
      <c r="H3" s="252"/>
      <c r="I3" s="252"/>
      <c r="J3" s="252"/>
      <c r="K3" s="252"/>
      <c r="L3" s="252"/>
      <c r="M3" s="252"/>
      <c r="N3" s="252"/>
      <c r="O3" s="252"/>
      <c r="P3" s="252"/>
      <c r="Q3" s="252"/>
      <c r="R3" s="252"/>
      <c r="S3" s="252"/>
      <c r="T3" s="252"/>
      <c r="U3" s="252"/>
      <c r="V3" s="252"/>
      <c r="W3" s="252"/>
      <c r="X3" s="252"/>
      <c r="Y3" s="252"/>
      <c r="Z3" s="252"/>
      <c r="AA3" s="252"/>
      <c r="AB3" s="252"/>
      <c r="AC3" s="252"/>
      <c r="AD3" s="252"/>
      <c r="AE3" s="252"/>
      <c r="AF3" s="252"/>
      <c r="AG3" s="252"/>
      <c r="AH3" s="252"/>
      <c r="AI3" s="252"/>
      <c r="AJ3" s="253"/>
      <c r="AK3" s="35"/>
      <c r="AL3" s="35"/>
      <c r="AM3" s="35"/>
      <c r="AN3" s="35"/>
      <c r="AO3" s="35"/>
      <c r="AP3" s="35"/>
      <c r="AQ3" s="35"/>
      <c r="AR3" s="35"/>
      <c r="AS3" s="35"/>
      <c r="AT3" s="35"/>
      <c r="AU3" s="35"/>
      <c r="AV3" s="35"/>
      <c r="AW3" s="35"/>
      <c r="AX3" s="35"/>
      <c r="AY3" s="35"/>
      <c r="AZ3" s="35"/>
      <c r="BA3" s="35"/>
      <c r="BB3" s="35"/>
      <c r="BC3" s="35"/>
      <c r="BD3" s="35"/>
      <c r="BE3" s="35"/>
      <c r="BF3" s="35"/>
      <c r="BG3" s="35"/>
      <c r="BH3" s="35"/>
      <c r="BI3" s="35"/>
      <c r="BJ3" s="35"/>
      <c r="BK3" s="35"/>
      <c r="BL3" s="35"/>
      <c r="BM3" s="35"/>
      <c r="BN3" s="35"/>
      <c r="BO3" s="35"/>
      <c r="BP3" s="35"/>
      <c r="BQ3" s="35"/>
      <c r="BR3" s="35"/>
      <c r="BS3" s="35"/>
      <c r="BT3" s="35"/>
      <c r="BU3" s="35"/>
      <c r="BV3" s="35"/>
      <c r="BW3" s="35"/>
      <c r="BX3" s="35"/>
      <c r="BY3" s="35"/>
      <c r="BZ3" s="35"/>
      <c r="CA3" s="35"/>
      <c r="CB3" s="35"/>
      <c r="CC3" s="35"/>
      <c r="CD3" s="35"/>
      <c r="CE3" s="35"/>
      <c r="CF3" s="35"/>
      <c r="CG3" s="35"/>
      <c r="CH3" s="35"/>
      <c r="CI3" s="35"/>
      <c r="CJ3" s="35"/>
      <c r="CK3" s="35"/>
      <c r="CL3" s="35"/>
      <c r="CM3" s="35"/>
      <c r="CN3" s="35"/>
      <c r="CO3" s="35"/>
      <c r="CP3" s="35"/>
      <c r="CQ3" s="35"/>
      <c r="CR3" s="35"/>
      <c r="CS3" s="35"/>
      <c r="CT3" s="35"/>
      <c r="CU3" s="35"/>
    </row>
    <row r="4" spans="1:99" x14ac:dyDescent="0.15">
      <c r="A4" s="35"/>
      <c r="B4" s="76"/>
      <c r="C4" s="76" t="str">
        <f>DBCS(TEXT(DATE(AP4,10,1),"ggge"))&amp;"（"&amp;AP4&amp;"）年度における搬入実績を記入してください。"</f>
        <v>令和２（2020）年度における搬入実績を記入してください。</v>
      </c>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35"/>
      <c r="AL4" s="35"/>
      <c r="AM4" s="35"/>
      <c r="AN4" s="35"/>
      <c r="AO4" s="35"/>
      <c r="AP4" s="73">
        <v>2020</v>
      </c>
      <c r="AQ4" s="35"/>
      <c r="AR4" s="35"/>
      <c r="AS4" s="35"/>
      <c r="AT4" s="35"/>
      <c r="AU4" s="35"/>
      <c r="AV4" s="35"/>
      <c r="AW4" s="35"/>
      <c r="AX4" s="35"/>
      <c r="AY4" s="35"/>
      <c r="AZ4" s="35"/>
      <c r="BA4" s="35"/>
      <c r="BB4" s="35"/>
      <c r="BC4" s="35"/>
      <c r="BD4" s="35"/>
      <c r="BE4" s="35"/>
      <c r="BF4" s="35"/>
      <c r="BG4" s="35"/>
      <c r="BH4" s="35"/>
      <c r="BI4" s="35"/>
      <c r="BJ4" s="35"/>
      <c r="BK4" s="35"/>
      <c r="BL4" s="35"/>
      <c r="BM4" s="35"/>
      <c r="BN4" s="35"/>
      <c r="BO4" s="35"/>
      <c r="BP4" s="35"/>
      <c r="BQ4" s="35"/>
      <c r="BR4" s="35"/>
      <c r="BS4" s="35"/>
      <c r="BT4" s="35"/>
      <c r="BU4" s="35"/>
      <c r="BV4" s="35"/>
      <c r="BW4" s="35"/>
      <c r="BX4" s="35"/>
      <c r="BY4" s="35"/>
      <c r="BZ4" s="35"/>
      <c r="CA4" s="35"/>
      <c r="CB4" s="35"/>
      <c r="CC4" s="35"/>
      <c r="CD4" s="35"/>
      <c r="CE4" s="35"/>
      <c r="CF4" s="35"/>
      <c r="CG4" s="35"/>
      <c r="CH4" s="35"/>
      <c r="CI4" s="35"/>
      <c r="CJ4" s="35"/>
      <c r="CK4" s="35"/>
      <c r="CL4" s="35"/>
      <c r="CM4" s="35"/>
      <c r="CN4" s="35"/>
      <c r="CO4" s="35"/>
      <c r="CP4" s="35"/>
      <c r="CQ4" s="35"/>
      <c r="CR4" s="35"/>
      <c r="CS4" s="35"/>
      <c r="CT4" s="35"/>
      <c r="CU4" s="35"/>
    </row>
    <row r="5" spans="1:99" x14ac:dyDescent="0.15">
      <c r="A5" s="35"/>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c r="BT5" s="35"/>
      <c r="BU5" s="35"/>
      <c r="BV5" s="35"/>
      <c r="BW5" s="35"/>
      <c r="BX5" s="35"/>
      <c r="BY5" s="35"/>
      <c r="BZ5" s="35"/>
      <c r="CA5" s="35"/>
      <c r="CB5" s="35"/>
      <c r="CC5" s="35"/>
      <c r="CD5" s="35"/>
      <c r="CE5" s="35"/>
      <c r="CF5" s="35"/>
      <c r="CG5" s="35"/>
      <c r="CH5" s="35"/>
      <c r="CI5" s="35"/>
      <c r="CJ5" s="35"/>
      <c r="CK5" s="35"/>
      <c r="CL5" s="35"/>
      <c r="CM5" s="35"/>
      <c r="CN5" s="35"/>
      <c r="CO5" s="35"/>
      <c r="CP5" s="35"/>
      <c r="CQ5" s="35"/>
      <c r="CR5" s="35"/>
      <c r="CS5" s="35"/>
      <c r="CT5" s="35"/>
      <c r="CU5" s="35"/>
    </row>
    <row r="6" spans="1:99" ht="26.1" customHeight="1" x14ac:dyDescent="0.15">
      <c r="A6" s="35"/>
      <c r="B6" s="35"/>
      <c r="C6" s="254" t="s">
        <v>108</v>
      </c>
      <c r="D6" s="255"/>
      <c r="E6" s="255"/>
      <c r="F6" s="255"/>
      <c r="G6" s="255"/>
      <c r="H6" s="255"/>
      <c r="I6" s="255"/>
      <c r="J6" s="255"/>
      <c r="K6" s="255"/>
      <c r="L6" s="255"/>
      <c r="M6" s="255"/>
      <c r="N6" s="255"/>
      <c r="O6" s="255"/>
      <c r="P6" s="255"/>
      <c r="Q6" s="255"/>
      <c r="R6" s="255"/>
      <c r="S6" s="255"/>
      <c r="T6" s="255"/>
      <c r="U6" s="255"/>
      <c r="V6" s="256"/>
      <c r="W6" s="256" t="s">
        <v>128</v>
      </c>
      <c r="X6" s="257" t="s">
        <v>109</v>
      </c>
      <c r="Y6" s="258"/>
      <c r="Z6" s="485"/>
      <c r="AA6" s="486"/>
      <c r="AB6" s="486"/>
      <c r="AC6" s="486"/>
      <c r="AD6" s="486"/>
      <c r="AE6" s="486"/>
      <c r="AF6" s="486"/>
      <c r="AG6" s="486"/>
      <c r="AH6" s="486"/>
      <c r="AI6" s="486"/>
      <c r="AJ6" s="487"/>
      <c r="AK6" s="35"/>
      <c r="AL6" s="35"/>
      <c r="AM6" s="35"/>
      <c r="AN6" s="35"/>
      <c r="AO6" s="35"/>
      <c r="AP6" s="35"/>
      <c r="AQ6" s="35"/>
      <c r="AR6" s="74">
        <f>Z6</f>
        <v>0</v>
      </c>
      <c r="AS6" s="35"/>
      <c r="AT6" s="35"/>
      <c r="AU6" s="35"/>
      <c r="AV6" s="35"/>
      <c r="AW6" s="35"/>
      <c r="AX6" s="35"/>
      <c r="AY6" s="35"/>
      <c r="AZ6" s="35"/>
      <c r="BA6" s="35"/>
      <c r="BB6" s="35"/>
      <c r="BC6" s="35"/>
      <c r="BD6" s="35"/>
      <c r="BE6" s="35"/>
      <c r="BF6" s="35"/>
      <c r="BG6" s="35"/>
      <c r="BH6" s="35"/>
      <c r="BI6" s="35"/>
      <c r="BJ6" s="35"/>
      <c r="BK6" s="35"/>
      <c r="BL6" s="35"/>
      <c r="BM6" s="35"/>
      <c r="BN6" s="35"/>
      <c r="BO6" s="35"/>
      <c r="BP6" s="35"/>
      <c r="BQ6" s="35"/>
      <c r="BR6" s="35"/>
      <c r="BS6" s="35"/>
      <c r="BT6" s="35"/>
      <c r="BU6" s="35"/>
      <c r="BV6" s="35"/>
      <c r="BW6" s="35"/>
      <c r="BX6" s="35"/>
      <c r="BY6" s="35"/>
      <c r="BZ6" s="35"/>
      <c r="CA6" s="35"/>
      <c r="CB6" s="35"/>
      <c r="CC6" s="35"/>
      <c r="CD6" s="35"/>
      <c r="CE6" s="35"/>
      <c r="CF6" s="35"/>
      <c r="CG6" s="35"/>
      <c r="CH6" s="35"/>
      <c r="CI6" s="35"/>
      <c r="CJ6" s="35"/>
      <c r="CK6" s="35"/>
      <c r="CL6" s="35"/>
      <c r="CM6" s="35"/>
      <c r="CN6" s="35"/>
      <c r="CO6" s="35"/>
      <c r="CP6" s="35"/>
      <c r="CQ6" s="35"/>
      <c r="CR6" s="35"/>
      <c r="CS6" s="35"/>
      <c r="CT6" s="35"/>
      <c r="CU6" s="35"/>
    </row>
    <row r="7" spans="1:99" ht="26.1" customHeight="1" x14ac:dyDescent="0.15">
      <c r="A7" s="35"/>
      <c r="B7" s="35"/>
      <c r="C7" s="254" t="s">
        <v>110</v>
      </c>
      <c r="D7" s="255"/>
      <c r="E7" s="255"/>
      <c r="F7" s="255"/>
      <c r="G7" s="255"/>
      <c r="H7" s="255"/>
      <c r="I7" s="255"/>
      <c r="J7" s="255"/>
      <c r="K7" s="255"/>
      <c r="L7" s="255"/>
      <c r="M7" s="255"/>
      <c r="N7" s="255"/>
      <c r="O7" s="255"/>
      <c r="P7" s="255"/>
      <c r="Q7" s="255"/>
      <c r="R7" s="255"/>
      <c r="S7" s="255"/>
      <c r="T7" s="255"/>
      <c r="U7" s="255"/>
      <c r="V7" s="256"/>
      <c r="W7" s="256" t="s">
        <v>128</v>
      </c>
      <c r="X7" s="257" t="s">
        <v>109</v>
      </c>
      <c r="Y7" s="258"/>
      <c r="Z7" s="485"/>
      <c r="AA7" s="486"/>
      <c r="AB7" s="486"/>
      <c r="AC7" s="486"/>
      <c r="AD7" s="486"/>
      <c r="AE7" s="486"/>
      <c r="AF7" s="486"/>
      <c r="AG7" s="486"/>
      <c r="AH7" s="486"/>
      <c r="AI7" s="486"/>
      <c r="AJ7" s="487"/>
      <c r="AK7" s="35"/>
      <c r="AL7" s="35"/>
      <c r="AM7" s="35"/>
      <c r="AN7" s="35"/>
      <c r="AO7" s="35"/>
      <c r="AP7" s="35"/>
      <c r="AQ7" s="35"/>
      <c r="AR7" s="74">
        <f>Z7</f>
        <v>0</v>
      </c>
      <c r="AS7" s="35"/>
      <c r="AT7" s="35"/>
      <c r="AU7" s="35"/>
      <c r="AV7" s="35"/>
      <c r="AW7" s="35"/>
      <c r="AX7" s="35"/>
      <c r="AY7" s="35"/>
      <c r="AZ7" s="35"/>
      <c r="BA7" s="35"/>
      <c r="BB7" s="35"/>
      <c r="BC7" s="35"/>
      <c r="BD7" s="35"/>
      <c r="BE7" s="35"/>
      <c r="BF7" s="35"/>
      <c r="BG7" s="35"/>
      <c r="BH7" s="35"/>
      <c r="BI7" s="35"/>
      <c r="BJ7" s="35"/>
      <c r="BK7" s="35"/>
      <c r="BL7" s="35"/>
      <c r="BM7" s="35"/>
      <c r="BN7" s="35"/>
      <c r="BO7" s="35"/>
      <c r="BP7" s="35"/>
      <c r="BQ7" s="35"/>
      <c r="BR7" s="35"/>
      <c r="BS7" s="35"/>
      <c r="BT7" s="35"/>
      <c r="BU7" s="35"/>
      <c r="BV7" s="35"/>
      <c r="BW7" s="35"/>
      <c r="BX7" s="35"/>
      <c r="BY7" s="35"/>
      <c r="BZ7" s="35"/>
      <c r="CA7" s="35"/>
      <c r="CB7" s="35"/>
      <c r="CC7" s="35"/>
      <c r="CD7" s="35"/>
      <c r="CE7" s="35"/>
      <c r="CF7" s="35"/>
      <c r="CG7" s="35"/>
      <c r="CH7" s="35"/>
      <c r="CI7" s="35"/>
      <c r="CJ7" s="35"/>
      <c r="CK7" s="35"/>
      <c r="CL7" s="35"/>
      <c r="CM7" s="35"/>
      <c r="CN7" s="35"/>
      <c r="CO7" s="35"/>
      <c r="CP7" s="35"/>
      <c r="CQ7" s="35"/>
      <c r="CR7" s="35"/>
      <c r="CS7" s="35"/>
      <c r="CT7" s="35"/>
      <c r="CU7" s="35"/>
    </row>
    <row r="8" spans="1:99" ht="4.5" customHeight="1" thickBot="1" x14ac:dyDescent="0.2">
      <c r="A8" s="35"/>
      <c r="B8" s="35"/>
      <c r="C8" s="199"/>
      <c r="D8" s="214"/>
      <c r="E8" s="214"/>
      <c r="F8" s="214"/>
      <c r="G8" s="214"/>
      <c r="H8" s="214"/>
      <c r="I8" s="214"/>
      <c r="J8" s="214"/>
      <c r="K8" s="214"/>
      <c r="L8" s="214"/>
      <c r="M8" s="214"/>
      <c r="N8" s="214"/>
      <c r="O8" s="214"/>
      <c r="P8" s="214"/>
      <c r="Q8" s="214"/>
      <c r="R8" s="214"/>
      <c r="S8" s="214"/>
      <c r="T8" s="214"/>
      <c r="U8" s="214"/>
      <c r="V8" s="259"/>
      <c r="W8" s="259"/>
      <c r="X8" s="260"/>
      <c r="Y8" s="261"/>
      <c r="Z8" s="488"/>
      <c r="AA8" s="489"/>
      <c r="AB8" s="489"/>
      <c r="AC8" s="489"/>
      <c r="AD8" s="489"/>
      <c r="AE8" s="489"/>
      <c r="AF8" s="489"/>
      <c r="AG8" s="489"/>
      <c r="AH8" s="489"/>
      <c r="AI8" s="489"/>
      <c r="AJ8" s="490"/>
      <c r="AK8" s="35"/>
      <c r="AL8" s="35"/>
      <c r="AM8" s="35"/>
      <c r="AN8" s="35"/>
      <c r="AO8" s="35"/>
      <c r="AP8" s="35"/>
      <c r="AQ8" s="35"/>
      <c r="AR8" s="74"/>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c r="BT8" s="35"/>
      <c r="BU8" s="35"/>
      <c r="BV8" s="35"/>
      <c r="BW8" s="35"/>
      <c r="BX8" s="35"/>
      <c r="BY8" s="35"/>
      <c r="BZ8" s="35"/>
      <c r="CA8" s="35"/>
      <c r="CB8" s="35"/>
      <c r="CC8" s="35"/>
      <c r="CD8" s="35"/>
      <c r="CE8" s="35"/>
      <c r="CF8" s="35"/>
      <c r="CG8" s="35"/>
      <c r="CH8" s="35"/>
      <c r="CI8" s="35"/>
      <c r="CJ8" s="35"/>
      <c r="CK8" s="35"/>
      <c r="CL8" s="35"/>
      <c r="CM8" s="35"/>
      <c r="CN8" s="35"/>
      <c r="CO8" s="35"/>
      <c r="CP8" s="35"/>
      <c r="CQ8" s="35"/>
      <c r="CR8" s="35"/>
      <c r="CS8" s="35"/>
      <c r="CT8" s="35"/>
      <c r="CU8" s="35"/>
    </row>
    <row r="9" spans="1:99" ht="21.95" customHeight="1" x14ac:dyDescent="0.15">
      <c r="A9" s="35"/>
      <c r="B9" s="35"/>
      <c r="C9" s="199" t="s">
        <v>59</v>
      </c>
      <c r="D9" s="214"/>
      <c r="E9" s="214"/>
      <c r="F9" s="214"/>
      <c r="G9" s="467"/>
      <c r="H9" s="468"/>
      <c r="I9" s="468"/>
      <c r="J9" s="468"/>
      <c r="K9" s="468"/>
      <c r="L9" s="468"/>
      <c r="M9" s="468"/>
      <c r="N9" s="468"/>
      <c r="O9" s="468"/>
      <c r="P9" s="468"/>
      <c r="Q9" s="468"/>
      <c r="R9" s="468"/>
      <c r="S9" s="468"/>
      <c r="T9" s="468"/>
      <c r="U9" s="468"/>
      <c r="V9" s="461"/>
      <c r="W9" s="462"/>
      <c r="X9" s="262" t="s">
        <v>109</v>
      </c>
      <c r="Y9" s="263"/>
      <c r="Z9" s="491"/>
      <c r="AA9" s="492"/>
      <c r="AB9" s="492"/>
      <c r="AC9" s="492"/>
      <c r="AD9" s="492"/>
      <c r="AE9" s="492"/>
      <c r="AF9" s="492"/>
      <c r="AG9" s="492"/>
      <c r="AH9" s="492"/>
      <c r="AI9" s="492"/>
      <c r="AJ9" s="493"/>
      <c r="AK9" s="35"/>
      <c r="AL9" s="35"/>
      <c r="AM9" s="35"/>
      <c r="AN9" s="35"/>
      <c r="AO9" s="35"/>
      <c r="AP9" s="74">
        <f t="shared" ref="AP9:AP11" si="0">G9</f>
        <v>0</v>
      </c>
      <c r="AQ9" s="74">
        <f>V9</f>
        <v>0</v>
      </c>
      <c r="AR9" s="74">
        <f>Z9</f>
        <v>0</v>
      </c>
      <c r="AS9" s="35"/>
      <c r="AT9" s="35"/>
      <c r="AU9" s="35"/>
      <c r="AV9" s="35"/>
      <c r="AW9" s="35"/>
      <c r="AX9" s="35"/>
      <c r="AY9" s="35"/>
      <c r="AZ9" s="35"/>
      <c r="BA9" s="35"/>
      <c r="BB9" s="35"/>
      <c r="BC9" s="35"/>
      <c r="BD9" s="35"/>
      <c r="BE9" s="35"/>
      <c r="BF9" s="35"/>
      <c r="BG9" s="35"/>
      <c r="BH9" s="35"/>
      <c r="BI9" s="35"/>
      <c r="BJ9" s="35"/>
      <c r="BK9" s="35"/>
      <c r="BL9" s="35"/>
      <c r="BM9" s="35"/>
      <c r="BN9" s="35"/>
      <c r="BO9" s="35"/>
      <c r="BP9" s="35"/>
      <c r="BQ9" s="35"/>
      <c r="BR9" s="35"/>
      <c r="BS9" s="35"/>
      <c r="BT9" s="35"/>
      <c r="BU9" s="35"/>
      <c r="BV9" s="35"/>
      <c r="BW9" s="35"/>
      <c r="BX9" s="35"/>
      <c r="BY9" s="35"/>
      <c r="BZ9" s="35"/>
      <c r="CA9" s="35"/>
      <c r="CB9" s="35"/>
      <c r="CC9" s="35"/>
      <c r="CD9" s="35"/>
      <c r="CE9" s="35"/>
      <c r="CF9" s="35"/>
      <c r="CG9" s="35"/>
      <c r="CH9" s="35"/>
      <c r="CI9" s="35"/>
      <c r="CJ9" s="35"/>
      <c r="CK9" s="35"/>
      <c r="CL9" s="35"/>
      <c r="CM9" s="35"/>
      <c r="CN9" s="35"/>
      <c r="CO9" s="35"/>
      <c r="CP9" s="35"/>
      <c r="CQ9" s="35"/>
      <c r="CR9" s="35"/>
      <c r="CS9" s="35"/>
      <c r="CT9" s="35"/>
      <c r="CU9" s="35"/>
    </row>
    <row r="10" spans="1:99" ht="21.95" customHeight="1" x14ac:dyDescent="0.15">
      <c r="A10" s="35"/>
      <c r="B10" s="35"/>
      <c r="C10" s="199" t="s">
        <v>59</v>
      </c>
      <c r="D10" s="214"/>
      <c r="E10" s="214"/>
      <c r="F10" s="214"/>
      <c r="G10" s="481"/>
      <c r="H10" s="482"/>
      <c r="I10" s="482"/>
      <c r="J10" s="482"/>
      <c r="K10" s="482"/>
      <c r="L10" s="482"/>
      <c r="M10" s="482"/>
      <c r="N10" s="482"/>
      <c r="O10" s="482"/>
      <c r="P10" s="482"/>
      <c r="Q10" s="482"/>
      <c r="R10" s="482"/>
      <c r="S10" s="482"/>
      <c r="T10" s="482"/>
      <c r="U10" s="482"/>
      <c r="V10" s="463"/>
      <c r="W10" s="464"/>
      <c r="X10" s="257" t="s">
        <v>109</v>
      </c>
      <c r="Y10" s="258"/>
      <c r="Z10" s="485"/>
      <c r="AA10" s="486"/>
      <c r="AB10" s="486"/>
      <c r="AC10" s="486"/>
      <c r="AD10" s="486"/>
      <c r="AE10" s="486"/>
      <c r="AF10" s="486"/>
      <c r="AG10" s="486"/>
      <c r="AH10" s="486"/>
      <c r="AI10" s="486"/>
      <c r="AJ10" s="487"/>
      <c r="AK10" s="35"/>
      <c r="AL10" s="35"/>
      <c r="AM10" s="35"/>
      <c r="AN10" s="35"/>
      <c r="AO10" s="35"/>
      <c r="AP10" s="74">
        <f t="shared" si="0"/>
        <v>0</v>
      </c>
      <c r="AQ10" s="74">
        <f>V10</f>
        <v>0</v>
      </c>
      <c r="AR10" s="74">
        <f>Z10</f>
        <v>0</v>
      </c>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c r="BT10" s="35"/>
      <c r="BU10" s="35"/>
      <c r="BV10" s="35"/>
      <c r="BW10" s="35"/>
      <c r="BX10" s="35"/>
      <c r="BY10" s="35"/>
      <c r="BZ10" s="35"/>
      <c r="CA10" s="35"/>
      <c r="CB10" s="35"/>
      <c r="CC10" s="35"/>
      <c r="CD10" s="35"/>
      <c r="CE10" s="35"/>
      <c r="CF10" s="35"/>
      <c r="CG10" s="35"/>
      <c r="CH10" s="35"/>
      <c r="CI10" s="35"/>
      <c r="CJ10" s="35"/>
      <c r="CK10" s="35"/>
      <c r="CL10" s="35"/>
      <c r="CM10" s="35"/>
      <c r="CN10" s="35"/>
      <c r="CO10" s="35"/>
      <c r="CP10" s="35"/>
      <c r="CQ10" s="35"/>
      <c r="CR10" s="35"/>
      <c r="CS10" s="35"/>
      <c r="CT10" s="35"/>
      <c r="CU10" s="35"/>
    </row>
    <row r="11" spans="1:99" ht="21.95" customHeight="1" thickBot="1" x14ac:dyDescent="0.2">
      <c r="A11" s="35"/>
      <c r="B11" s="35"/>
      <c r="C11" s="199" t="s">
        <v>59</v>
      </c>
      <c r="D11" s="214"/>
      <c r="E11" s="214"/>
      <c r="F11" s="214"/>
      <c r="G11" s="483"/>
      <c r="H11" s="484"/>
      <c r="I11" s="484"/>
      <c r="J11" s="484"/>
      <c r="K11" s="484"/>
      <c r="L11" s="484"/>
      <c r="M11" s="484"/>
      <c r="N11" s="484"/>
      <c r="O11" s="484"/>
      <c r="P11" s="484"/>
      <c r="Q11" s="484"/>
      <c r="R11" s="484"/>
      <c r="S11" s="484"/>
      <c r="T11" s="484"/>
      <c r="U11" s="484"/>
      <c r="V11" s="494"/>
      <c r="W11" s="495"/>
      <c r="X11" s="264" t="s">
        <v>109</v>
      </c>
      <c r="Y11" s="265"/>
      <c r="Z11" s="472"/>
      <c r="AA11" s="473"/>
      <c r="AB11" s="473"/>
      <c r="AC11" s="473"/>
      <c r="AD11" s="473"/>
      <c r="AE11" s="473"/>
      <c r="AF11" s="473"/>
      <c r="AG11" s="473"/>
      <c r="AH11" s="473"/>
      <c r="AI11" s="473"/>
      <c r="AJ11" s="474"/>
      <c r="AK11" s="35"/>
      <c r="AL11" s="35"/>
      <c r="AM11" s="35"/>
      <c r="AN11" s="35"/>
      <c r="AO11" s="35"/>
      <c r="AP11" s="74">
        <f t="shared" si="0"/>
        <v>0</v>
      </c>
      <c r="AQ11" s="74">
        <f>V11</f>
        <v>0</v>
      </c>
      <c r="AR11" s="74">
        <f>Z11</f>
        <v>0</v>
      </c>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c r="BT11" s="35"/>
      <c r="BU11" s="35"/>
      <c r="BV11" s="35"/>
      <c r="BW11" s="35"/>
      <c r="BX11" s="35"/>
      <c r="BY11" s="35"/>
      <c r="BZ11" s="35"/>
      <c r="CA11" s="35"/>
      <c r="CB11" s="35"/>
      <c r="CC11" s="35"/>
      <c r="CD11" s="35"/>
      <c r="CE11" s="35"/>
      <c r="CF11" s="35"/>
      <c r="CG11" s="35"/>
      <c r="CH11" s="35"/>
      <c r="CI11" s="35"/>
      <c r="CJ11" s="35"/>
      <c r="CK11" s="35"/>
      <c r="CL11" s="35"/>
      <c r="CM11" s="35"/>
      <c r="CN11" s="35"/>
      <c r="CO11" s="35"/>
      <c r="CP11" s="35"/>
      <c r="CQ11" s="35"/>
      <c r="CR11" s="35"/>
      <c r="CS11" s="35"/>
      <c r="CT11" s="35"/>
      <c r="CU11" s="35"/>
    </row>
    <row r="12" spans="1:99" ht="4.5" customHeight="1" x14ac:dyDescent="0.15">
      <c r="A12" s="35"/>
      <c r="B12" s="35"/>
      <c r="C12" s="199"/>
      <c r="D12" s="214"/>
      <c r="E12" s="214"/>
      <c r="F12" s="214"/>
      <c r="G12" s="214"/>
      <c r="H12" s="214"/>
      <c r="I12" s="214"/>
      <c r="J12" s="214"/>
      <c r="K12" s="214"/>
      <c r="L12" s="214"/>
      <c r="M12" s="214"/>
      <c r="N12" s="214"/>
      <c r="O12" s="214"/>
      <c r="P12" s="214"/>
      <c r="Q12" s="214"/>
      <c r="R12" s="266"/>
      <c r="S12" s="266"/>
      <c r="T12" s="266"/>
      <c r="U12" s="266"/>
      <c r="V12" s="266"/>
      <c r="W12" s="266"/>
      <c r="X12" s="262"/>
      <c r="Y12" s="263"/>
      <c r="Z12" s="475"/>
      <c r="AA12" s="476"/>
      <c r="AB12" s="476"/>
      <c r="AC12" s="476"/>
      <c r="AD12" s="476"/>
      <c r="AE12" s="476"/>
      <c r="AF12" s="476"/>
      <c r="AG12" s="476"/>
      <c r="AH12" s="476"/>
      <c r="AI12" s="476"/>
      <c r="AJ12" s="477"/>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c r="BT12" s="35"/>
      <c r="BU12" s="35"/>
      <c r="BV12" s="35"/>
      <c r="BW12" s="35"/>
      <c r="BX12" s="35"/>
      <c r="BY12" s="35"/>
      <c r="BZ12" s="35"/>
      <c r="CA12" s="35"/>
      <c r="CB12" s="35"/>
      <c r="CC12" s="35"/>
      <c r="CD12" s="35"/>
      <c r="CE12" s="35"/>
      <c r="CF12" s="35"/>
      <c r="CG12" s="35"/>
      <c r="CH12" s="35"/>
      <c r="CI12" s="35"/>
      <c r="CJ12" s="35"/>
      <c r="CK12" s="35"/>
      <c r="CL12" s="35"/>
      <c r="CM12" s="35"/>
      <c r="CN12" s="35"/>
      <c r="CO12" s="35"/>
      <c r="CP12" s="35"/>
      <c r="CQ12" s="35"/>
      <c r="CR12" s="35"/>
      <c r="CS12" s="35"/>
      <c r="CT12" s="35"/>
      <c r="CU12" s="35"/>
    </row>
    <row r="13" spans="1:99" ht="26.1" customHeight="1" x14ac:dyDescent="0.15">
      <c r="A13" s="35"/>
      <c r="B13" s="35"/>
      <c r="C13" s="254" t="s">
        <v>111</v>
      </c>
      <c r="D13" s="255"/>
      <c r="E13" s="255"/>
      <c r="F13" s="255"/>
      <c r="G13" s="255"/>
      <c r="H13" s="255"/>
      <c r="I13" s="255"/>
      <c r="J13" s="255"/>
      <c r="K13" s="255"/>
      <c r="L13" s="255"/>
      <c r="M13" s="255"/>
      <c r="N13" s="255"/>
      <c r="O13" s="255"/>
      <c r="P13" s="255"/>
      <c r="Q13" s="255"/>
      <c r="R13" s="255"/>
      <c r="S13" s="255"/>
      <c r="T13" s="255"/>
      <c r="U13" s="255"/>
      <c r="V13" s="256"/>
      <c r="W13" s="256" t="s">
        <v>128</v>
      </c>
      <c r="X13" s="257" t="s">
        <v>109</v>
      </c>
      <c r="Y13" s="258"/>
      <c r="Z13" s="478">
        <f>SUM(Z6:AJ11)</f>
        <v>0</v>
      </c>
      <c r="AA13" s="479"/>
      <c r="AB13" s="479"/>
      <c r="AC13" s="479"/>
      <c r="AD13" s="479"/>
      <c r="AE13" s="479"/>
      <c r="AF13" s="479"/>
      <c r="AG13" s="479"/>
      <c r="AH13" s="479"/>
      <c r="AI13" s="479"/>
      <c r="AJ13" s="480"/>
      <c r="AK13" s="35"/>
      <c r="AL13" s="35"/>
      <c r="AM13" s="35"/>
      <c r="AN13" s="35"/>
      <c r="AO13" s="35"/>
      <c r="AP13" s="35"/>
      <c r="AQ13" s="35"/>
      <c r="AR13" s="74">
        <f>Z13</f>
        <v>0</v>
      </c>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c r="BT13" s="35"/>
      <c r="BU13" s="35"/>
      <c r="BV13" s="35"/>
      <c r="BW13" s="35"/>
      <c r="BX13" s="35"/>
      <c r="BY13" s="35"/>
      <c r="BZ13" s="35"/>
      <c r="CA13" s="35"/>
      <c r="CB13" s="35"/>
      <c r="CC13" s="35"/>
      <c r="CD13" s="35"/>
      <c r="CE13" s="35"/>
      <c r="CF13" s="35"/>
      <c r="CG13" s="35"/>
      <c r="CH13" s="35"/>
      <c r="CI13" s="35"/>
      <c r="CJ13" s="35"/>
      <c r="CK13" s="35"/>
      <c r="CL13" s="35"/>
      <c r="CM13" s="35"/>
      <c r="CN13" s="35"/>
      <c r="CO13" s="35"/>
      <c r="CP13" s="35"/>
      <c r="CQ13" s="35"/>
      <c r="CR13" s="35"/>
      <c r="CS13" s="35"/>
      <c r="CT13" s="35"/>
      <c r="CU13" s="35"/>
    </row>
    <row r="14" spans="1:99" s="1" customFormat="1" ht="15" customHeight="1" x14ac:dyDescent="0.15">
      <c r="A14" s="27"/>
      <c r="B14" s="27"/>
      <c r="C14" s="440" t="str">
        <f>DBCS(TEXT(DATE(AP4,10,1),"ggge"))&amp;"（"&amp;AP4&amp;"）年度の搬入実績について、し尿、浄化槽汚泥ごとに記入してください。"</f>
        <v>令和２（2020）年度の搬入実績について、し尿、浄化槽汚泥ごとに記入してください。</v>
      </c>
      <c r="D14" s="440"/>
      <c r="E14" s="440"/>
      <c r="F14" s="440"/>
      <c r="G14" s="440"/>
      <c r="H14" s="440"/>
      <c r="I14" s="440"/>
      <c r="J14" s="440"/>
      <c r="K14" s="440"/>
      <c r="L14" s="440"/>
      <c r="M14" s="440"/>
      <c r="N14" s="440"/>
      <c r="O14" s="440"/>
      <c r="P14" s="440"/>
      <c r="Q14" s="440"/>
      <c r="R14" s="440"/>
      <c r="S14" s="440"/>
      <c r="T14" s="440"/>
      <c r="U14" s="440"/>
      <c r="V14" s="440"/>
      <c r="W14" s="440"/>
      <c r="X14" s="440"/>
      <c r="Y14" s="440"/>
      <c r="Z14" s="440"/>
      <c r="AA14" s="440"/>
      <c r="AB14" s="440"/>
      <c r="AC14" s="440"/>
      <c r="AD14" s="440"/>
      <c r="AE14" s="440"/>
      <c r="AF14" s="440"/>
      <c r="AG14" s="440"/>
      <c r="AH14" s="440"/>
      <c r="AI14" s="440"/>
      <c r="AJ14" s="440"/>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27"/>
      <c r="BL14" s="27"/>
      <c r="BM14" s="27"/>
      <c r="BN14" s="27"/>
      <c r="BO14" s="27"/>
      <c r="BP14" s="27"/>
      <c r="BQ14" s="27"/>
      <c r="BR14" s="27"/>
      <c r="BS14" s="27"/>
      <c r="BT14" s="27"/>
      <c r="BU14" s="27"/>
      <c r="BV14" s="27"/>
      <c r="BW14" s="27"/>
      <c r="BX14" s="27"/>
      <c r="BY14" s="27"/>
      <c r="BZ14" s="27"/>
      <c r="CA14" s="27"/>
      <c r="CB14" s="27"/>
      <c r="CC14" s="27"/>
      <c r="CD14" s="27"/>
      <c r="CE14" s="27"/>
      <c r="CF14" s="27"/>
      <c r="CG14" s="27"/>
      <c r="CH14" s="27"/>
      <c r="CI14" s="27"/>
      <c r="CJ14" s="27"/>
      <c r="CK14" s="27"/>
      <c r="CL14" s="27"/>
      <c r="CM14" s="27"/>
      <c r="CN14" s="27"/>
      <c r="CO14" s="27"/>
      <c r="CP14" s="27"/>
      <c r="CQ14" s="27"/>
      <c r="CR14" s="27"/>
      <c r="CS14" s="27"/>
      <c r="CT14" s="27"/>
      <c r="CU14" s="27"/>
    </row>
    <row r="15" spans="1:99" s="1" customFormat="1" ht="15" customHeight="1" x14ac:dyDescent="0.15">
      <c r="A15" s="27"/>
      <c r="B15" s="27"/>
      <c r="C15" s="469" t="s">
        <v>112</v>
      </c>
      <c r="D15" s="469"/>
      <c r="E15" s="469"/>
      <c r="F15" s="469"/>
      <c r="G15" s="469"/>
      <c r="H15" s="469"/>
      <c r="I15" s="469"/>
      <c r="J15" s="469"/>
      <c r="K15" s="469"/>
      <c r="L15" s="469"/>
      <c r="M15" s="469"/>
      <c r="N15" s="469"/>
      <c r="O15" s="469"/>
      <c r="P15" s="469"/>
      <c r="Q15" s="469"/>
      <c r="R15" s="469"/>
      <c r="S15" s="469"/>
      <c r="T15" s="469"/>
      <c r="U15" s="469"/>
      <c r="V15" s="469"/>
      <c r="W15" s="469"/>
      <c r="X15" s="469"/>
      <c r="Y15" s="469"/>
      <c r="Z15" s="469"/>
      <c r="AA15" s="469"/>
      <c r="AB15" s="469"/>
      <c r="AC15" s="469"/>
      <c r="AD15" s="469"/>
      <c r="AE15" s="469"/>
      <c r="AF15" s="469"/>
      <c r="AG15" s="469"/>
      <c r="AH15" s="469"/>
      <c r="AI15" s="469"/>
      <c r="AJ15" s="469"/>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27"/>
      <c r="BL15" s="27"/>
      <c r="BM15" s="27"/>
      <c r="BN15" s="27"/>
      <c r="BO15" s="27"/>
      <c r="BP15" s="27"/>
      <c r="BQ15" s="27"/>
      <c r="BR15" s="27"/>
      <c r="BS15" s="27"/>
      <c r="BT15" s="27"/>
      <c r="BU15" s="27"/>
      <c r="BV15" s="27"/>
      <c r="BW15" s="27"/>
      <c r="BX15" s="27"/>
      <c r="BY15" s="27"/>
      <c r="BZ15" s="27"/>
      <c r="CA15" s="27"/>
      <c r="CB15" s="27"/>
      <c r="CC15" s="27"/>
      <c r="CD15" s="27"/>
      <c r="CE15" s="27"/>
      <c r="CF15" s="27"/>
      <c r="CG15" s="27"/>
      <c r="CH15" s="27"/>
      <c r="CI15" s="27"/>
      <c r="CJ15" s="27"/>
      <c r="CK15" s="27"/>
      <c r="CL15" s="27"/>
      <c r="CM15" s="27"/>
      <c r="CN15" s="27"/>
      <c r="CO15" s="27"/>
      <c r="CP15" s="27"/>
      <c r="CQ15" s="27"/>
      <c r="CR15" s="27"/>
      <c r="CS15" s="27"/>
      <c r="CT15" s="27"/>
      <c r="CU15" s="27"/>
    </row>
    <row r="16" spans="1:99" s="1" customFormat="1" ht="15" customHeight="1" x14ac:dyDescent="0.15">
      <c r="A16" s="27"/>
      <c r="B16" s="27"/>
      <c r="C16" s="469"/>
      <c r="D16" s="469"/>
      <c r="E16" s="469"/>
      <c r="F16" s="469"/>
      <c r="G16" s="469"/>
      <c r="H16" s="469"/>
      <c r="I16" s="469"/>
      <c r="J16" s="469"/>
      <c r="K16" s="469"/>
      <c r="L16" s="469"/>
      <c r="M16" s="469"/>
      <c r="N16" s="469"/>
      <c r="O16" s="469"/>
      <c r="P16" s="469"/>
      <c r="Q16" s="469"/>
      <c r="R16" s="469"/>
      <c r="S16" s="469"/>
      <c r="T16" s="469"/>
      <c r="U16" s="469"/>
      <c r="V16" s="469"/>
      <c r="W16" s="469"/>
      <c r="X16" s="469"/>
      <c r="Y16" s="469"/>
      <c r="Z16" s="469"/>
      <c r="AA16" s="469"/>
      <c r="AB16" s="469"/>
      <c r="AC16" s="469"/>
      <c r="AD16" s="469"/>
      <c r="AE16" s="469"/>
      <c r="AF16" s="469"/>
      <c r="AG16" s="469"/>
      <c r="AH16" s="469"/>
      <c r="AI16" s="469"/>
      <c r="AJ16" s="469"/>
      <c r="AK16" s="35"/>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27"/>
      <c r="BL16" s="27"/>
      <c r="BM16" s="27"/>
      <c r="BN16" s="27"/>
      <c r="BO16" s="27"/>
      <c r="BP16" s="27"/>
      <c r="BQ16" s="27"/>
      <c r="BR16" s="27"/>
      <c r="BS16" s="27"/>
      <c r="BT16" s="27"/>
      <c r="BU16" s="27"/>
      <c r="BV16" s="27"/>
      <c r="BW16" s="27"/>
      <c r="BX16" s="27"/>
      <c r="BY16" s="27"/>
      <c r="BZ16" s="27"/>
      <c r="CA16" s="27"/>
      <c r="CB16" s="27"/>
      <c r="CC16" s="27"/>
      <c r="CD16" s="27"/>
      <c r="CE16" s="27"/>
      <c r="CF16" s="27"/>
      <c r="CG16" s="27"/>
      <c r="CH16" s="27"/>
      <c r="CI16" s="27"/>
      <c r="CJ16" s="27"/>
      <c r="CK16" s="27"/>
      <c r="CL16" s="27"/>
      <c r="CM16" s="27"/>
      <c r="CN16" s="27"/>
      <c r="CO16" s="27"/>
      <c r="CP16" s="27"/>
      <c r="CQ16" s="27"/>
      <c r="CR16" s="27"/>
      <c r="CS16" s="27"/>
      <c r="CT16" s="27"/>
      <c r="CU16" s="27"/>
    </row>
    <row r="17" spans="1:99" s="1" customFormat="1" ht="15" customHeight="1" x14ac:dyDescent="0.15">
      <c r="A17" s="27"/>
      <c r="B17" s="27"/>
      <c r="C17" s="27"/>
      <c r="D17" s="27"/>
      <c r="E17" s="27"/>
      <c r="F17" s="27"/>
      <c r="G17" s="27"/>
      <c r="H17" s="27"/>
      <c r="I17" s="27"/>
      <c r="J17" s="27"/>
      <c r="K17" s="27"/>
      <c r="L17" s="27"/>
      <c r="M17" s="27"/>
      <c r="N17" s="27"/>
      <c r="O17" s="27"/>
      <c r="P17" s="27"/>
      <c r="Q17" s="27"/>
      <c r="R17" s="77" t="s">
        <v>34</v>
      </c>
      <c r="S17" s="37" t="s">
        <v>113</v>
      </c>
      <c r="T17" s="27"/>
      <c r="U17" s="27"/>
      <c r="V17" s="27"/>
      <c r="W17" s="27"/>
      <c r="X17" s="27"/>
      <c r="Y17" s="27"/>
      <c r="Z17" s="27"/>
      <c r="AA17" s="27"/>
      <c r="AB17" s="27"/>
      <c r="AC17" s="27"/>
      <c r="AD17" s="27"/>
      <c r="AE17" s="27"/>
      <c r="AF17" s="27"/>
      <c r="AG17" s="27"/>
      <c r="AH17" s="27"/>
      <c r="AI17" s="27"/>
      <c r="AJ17" s="27"/>
      <c r="AK17" s="27"/>
      <c r="AL17" s="27"/>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27"/>
      <c r="BL17" s="27"/>
      <c r="BM17" s="27"/>
      <c r="BN17" s="27"/>
      <c r="BO17" s="27"/>
      <c r="BP17" s="27"/>
      <c r="BQ17" s="27"/>
      <c r="BR17" s="27"/>
      <c r="BS17" s="27"/>
      <c r="BT17" s="27"/>
      <c r="BU17" s="27"/>
      <c r="BV17" s="27"/>
      <c r="BW17" s="27"/>
      <c r="BX17" s="27"/>
      <c r="BY17" s="27"/>
      <c r="BZ17" s="27"/>
      <c r="CA17" s="27"/>
      <c r="CB17" s="27"/>
      <c r="CC17" s="27"/>
      <c r="CD17" s="27"/>
      <c r="CE17" s="27"/>
      <c r="CF17" s="27"/>
      <c r="CG17" s="27"/>
      <c r="CH17" s="27"/>
      <c r="CI17" s="27"/>
      <c r="CJ17" s="27"/>
      <c r="CK17" s="27"/>
      <c r="CL17" s="27"/>
      <c r="CM17" s="27"/>
      <c r="CN17" s="27"/>
      <c r="CO17" s="27"/>
      <c r="CP17" s="27"/>
      <c r="CQ17" s="27"/>
      <c r="CR17" s="27"/>
      <c r="CS17" s="27"/>
      <c r="CT17" s="27"/>
      <c r="CU17" s="27"/>
    </row>
    <row r="18" spans="1:99" s="1" customFormat="1" ht="15" customHeight="1" x14ac:dyDescent="0.15">
      <c r="A18" s="27"/>
      <c r="B18" s="27"/>
      <c r="C18" s="27"/>
      <c r="D18" s="27"/>
      <c r="E18" s="27"/>
      <c r="F18" s="27"/>
      <c r="G18" s="27"/>
      <c r="H18" s="27"/>
      <c r="I18" s="27"/>
      <c r="J18" s="27"/>
      <c r="K18" s="27"/>
      <c r="L18" s="27"/>
      <c r="M18" s="27"/>
      <c r="N18" s="27"/>
      <c r="O18" s="27"/>
      <c r="P18" s="27"/>
      <c r="Q18" s="27"/>
      <c r="R18" s="27"/>
      <c r="S18" s="37" t="s">
        <v>114</v>
      </c>
      <c r="T18" s="27"/>
      <c r="U18" s="27"/>
      <c r="V18" s="27"/>
      <c r="W18" s="27"/>
      <c r="X18" s="27"/>
      <c r="Y18" s="27"/>
      <c r="Z18" s="27"/>
      <c r="AA18" s="27"/>
      <c r="AB18" s="27"/>
      <c r="AC18" s="27"/>
      <c r="AD18" s="27"/>
      <c r="AE18" s="27"/>
      <c r="AF18" s="27"/>
      <c r="AG18" s="27"/>
      <c r="AH18" s="27"/>
      <c r="AI18" s="27"/>
      <c r="AJ18" s="27"/>
      <c r="AK18" s="27"/>
      <c r="AL18" s="27"/>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27"/>
      <c r="BL18" s="27"/>
      <c r="BM18" s="27"/>
      <c r="BN18" s="27"/>
      <c r="BO18" s="27"/>
      <c r="BP18" s="27"/>
      <c r="BQ18" s="27"/>
      <c r="BR18" s="27"/>
      <c r="BS18" s="27"/>
      <c r="BT18" s="27"/>
      <c r="BU18" s="27"/>
      <c r="BV18" s="27"/>
      <c r="BW18" s="27"/>
      <c r="BX18" s="27"/>
      <c r="BY18" s="27"/>
      <c r="BZ18" s="27"/>
      <c r="CA18" s="27"/>
      <c r="CB18" s="27"/>
      <c r="CC18" s="27"/>
      <c r="CD18" s="27"/>
      <c r="CE18" s="27"/>
      <c r="CF18" s="27"/>
      <c r="CG18" s="27"/>
      <c r="CH18" s="27"/>
      <c r="CI18" s="27"/>
      <c r="CJ18" s="27"/>
      <c r="CK18" s="27"/>
      <c r="CL18" s="27"/>
      <c r="CM18" s="27"/>
      <c r="CN18" s="27"/>
      <c r="CO18" s="27"/>
      <c r="CP18" s="27"/>
      <c r="CQ18" s="27"/>
      <c r="CR18" s="27"/>
      <c r="CS18" s="27"/>
      <c r="CT18" s="27"/>
      <c r="CU18" s="27"/>
    </row>
    <row r="19" spans="1:99" s="1" customFormat="1" ht="15" customHeight="1" x14ac:dyDescent="0.15">
      <c r="A19" s="27"/>
      <c r="B19" s="27"/>
      <c r="C19" s="27"/>
      <c r="D19" s="27"/>
      <c r="E19" s="27"/>
      <c r="F19" s="27"/>
      <c r="G19" s="27"/>
      <c r="H19" s="27"/>
      <c r="I19" s="27"/>
      <c r="J19" s="27"/>
      <c r="K19" s="27"/>
      <c r="L19" s="27"/>
      <c r="M19" s="27"/>
      <c r="N19" s="27"/>
      <c r="O19" s="27"/>
      <c r="P19" s="27"/>
      <c r="Q19" s="27"/>
      <c r="R19" s="27"/>
      <c r="S19" s="37" t="s">
        <v>115</v>
      </c>
      <c r="T19" s="27"/>
      <c r="U19" s="27"/>
      <c r="V19" s="27"/>
      <c r="W19" s="27"/>
      <c r="X19" s="27"/>
      <c r="Y19" s="27"/>
      <c r="Z19" s="27"/>
      <c r="AA19" s="27"/>
      <c r="AB19" s="27"/>
      <c r="AC19" s="27"/>
      <c r="AD19" s="27"/>
      <c r="AE19" s="27"/>
      <c r="AF19" s="27"/>
      <c r="AG19" s="27"/>
      <c r="AH19" s="27"/>
      <c r="AI19" s="27"/>
      <c r="AJ19" s="27"/>
      <c r="AK19" s="27"/>
      <c r="AL19" s="27"/>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27"/>
      <c r="BL19" s="27"/>
      <c r="BM19" s="27"/>
      <c r="BN19" s="27"/>
      <c r="BO19" s="27"/>
      <c r="BP19" s="27"/>
      <c r="BQ19" s="27"/>
      <c r="BR19" s="27"/>
      <c r="BS19" s="27"/>
      <c r="BT19" s="27"/>
      <c r="BU19" s="27"/>
      <c r="BV19" s="27"/>
      <c r="BW19" s="27"/>
      <c r="BX19" s="27"/>
      <c r="BY19" s="27"/>
      <c r="BZ19" s="27"/>
      <c r="CA19" s="27"/>
      <c r="CB19" s="27"/>
      <c r="CC19" s="27"/>
      <c r="CD19" s="27"/>
      <c r="CE19" s="27"/>
      <c r="CF19" s="27"/>
      <c r="CG19" s="27"/>
      <c r="CH19" s="27"/>
      <c r="CI19" s="27"/>
      <c r="CJ19" s="27"/>
      <c r="CK19" s="27"/>
      <c r="CL19" s="27"/>
      <c r="CM19" s="27"/>
      <c r="CN19" s="27"/>
      <c r="CO19" s="27"/>
      <c r="CP19" s="27"/>
      <c r="CQ19" s="27"/>
      <c r="CR19" s="27"/>
      <c r="CS19" s="27"/>
      <c r="CT19" s="27"/>
      <c r="CU19" s="27"/>
    </row>
    <row r="20" spans="1:99" s="1" customFormat="1" ht="15" customHeight="1" x14ac:dyDescent="0.15">
      <c r="A20" s="27"/>
      <c r="B20" s="27"/>
      <c r="C20" s="27"/>
      <c r="D20" s="27"/>
      <c r="E20" s="27"/>
      <c r="F20" s="27"/>
      <c r="G20" s="27"/>
      <c r="H20" s="27"/>
      <c r="I20" s="27"/>
      <c r="J20" s="27"/>
      <c r="K20" s="27"/>
      <c r="L20" s="27"/>
      <c r="M20" s="27"/>
      <c r="N20" s="27"/>
      <c r="O20" s="27"/>
      <c r="P20" s="27"/>
      <c r="Q20" s="27"/>
      <c r="R20" s="27"/>
      <c r="S20" s="37" t="s">
        <v>116</v>
      </c>
      <c r="T20" s="27"/>
      <c r="U20" s="27"/>
      <c r="V20" s="27"/>
      <c r="W20" s="27"/>
      <c r="X20" s="27"/>
      <c r="Y20" s="27"/>
      <c r="Z20" s="27"/>
      <c r="AA20" s="27"/>
      <c r="AB20" s="27"/>
      <c r="AC20" s="27"/>
      <c r="AD20" s="27"/>
      <c r="AE20" s="27"/>
      <c r="AF20" s="27"/>
      <c r="AG20" s="27"/>
      <c r="AH20" s="27"/>
      <c r="AI20" s="27"/>
      <c r="AJ20" s="27"/>
      <c r="AK20" s="27"/>
      <c r="AL20" s="27"/>
      <c r="AM20" s="35"/>
      <c r="AN20" s="35"/>
      <c r="AO20" s="35"/>
      <c r="AP20" s="35"/>
      <c r="AQ20" s="35"/>
      <c r="AR20" s="35"/>
      <c r="AS20" s="35"/>
      <c r="AT20" s="35"/>
      <c r="AU20" s="35"/>
      <c r="AV20" s="35"/>
      <c r="AW20" s="35"/>
      <c r="AX20" s="35"/>
      <c r="AY20" s="35"/>
      <c r="AZ20" s="35"/>
      <c r="BA20" s="35"/>
      <c r="BB20" s="35"/>
      <c r="BC20" s="35"/>
      <c r="BD20" s="35"/>
      <c r="BE20" s="35"/>
      <c r="BF20" s="35"/>
      <c r="BG20" s="35"/>
      <c r="BH20" s="35"/>
      <c r="BI20" s="35"/>
      <c r="BJ20" s="35"/>
      <c r="BK20" s="27"/>
      <c r="BL20" s="27"/>
      <c r="BM20" s="27"/>
      <c r="BN20" s="27"/>
      <c r="BO20" s="27"/>
      <c r="BP20" s="27"/>
      <c r="BQ20" s="27"/>
      <c r="BR20" s="27"/>
      <c r="BS20" s="27"/>
      <c r="BT20" s="27"/>
      <c r="BU20" s="27"/>
      <c r="BV20" s="27"/>
      <c r="BW20" s="27"/>
      <c r="BX20" s="27"/>
      <c r="BY20" s="27"/>
      <c r="BZ20" s="27"/>
      <c r="CA20" s="27"/>
      <c r="CB20" s="27"/>
      <c r="CC20" s="27"/>
      <c r="CD20" s="27"/>
      <c r="CE20" s="27"/>
      <c r="CF20" s="27"/>
      <c r="CG20" s="27"/>
      <c r="CH20" s="27"/>
      <c r="CI20" s="27"/>
      <c r="CJ20" s="27"/>
      <c r="CK20" s="27"/>
      <c r="CL20" s="27"/>
      <c r="CM20" s="27"/>
      <c r="CN20" s="27"/>
      <c r="CO20" s="27"/>
      <c r="CP20" s="27"/>
      <c r="CQ20" s="27"/>
      <c r="CR20" s="27"/>
      <c r="CS20" s="27"/>
      <c r="CT20" s="27"/>
      <c r="CU20" s="27"/>
    </row>
    <row r="21" spans="1:99" s="1" customFormat="1" ht="15" customHeight="1" x14ac:dyDescent="0.15">
      <c r="A21" s="27"/>
      <c r="B21" s="27"/>
      <c r="C21" s="27"/>
      <c r="D21" s="27"/>
      <c r="E21" s="27"/>
      <c r="F21" s="27"/>
      <c r="G21" s="27"/>
      <c r="H21" s="27"/>
      <c r="I21" s="27"/>
      <c r="J21" s="27"/>
      <c r="K21" s="27"/>
      <c r="L21" s="27"/>
      <c r="M21" s="27"/>
      <c r="N21" s="27"/>
      <c r="O21" s="27"/>
      <c r="P21" s="27"/>
      <c r="Q21" s="27"/>
      <c r="R21" s="27"/>
      <c r="S21" s="37" t="s">
        <v>117</v>
      </c>
      <c r="T21" s="27"/>
      <c r="U21" s="27"/>
      <c r="V21" s="27"/>
      <c r="W21" s="27"/>
      <c r="X21" s="27"/>
      <c r="Y21" s="27"/>
      <c r="Z21" s="27"/>
      <c r="AA21" s="27"/>
      <c r="AB21" s="27"/>
      <c r="AC21" s="27"/>
      <c r="AD21" s="27"/>
      <c r="AE21" s="27"/>
      <c r="AF21" s="27"/>
      <c r="AG21" s="27"/>
      <c r="AH21" s="27"/>
      <c r="AI21" s="27"/>
      <c r="AJ21" s="27"/>
      <c r="AK21" s="27"/>
      <c r="AL21" s="27"/>
      <c r="AM21" s="35"/>
      <c r="AN21" s="35"/>
      <c r="AO21" s="35"/>
      <c r="AP21" s="35"/>
      <c r="AQ21" s="35"/>
      <c r="AR21" s="35"/>
      <c r="AS21" s="35"/>
      <c r="AT21" s="35"/>
      <c r="AU21" s="35"/>
      <c r="AV21" s="35"/>
      <c r="AW21" s="35"/>
      <c r="AX21" s="35"/>
      <c r="AY21" s="35"/>
      <c r="AZ21" s="35"/>
      <c r="BA21" s="35"/>
      <c r="BB21" s="35"/>
      <c r="BC21" s="35"/>
      <c r="BD21" s="35"/>
      <c r="BE21" s="35"/>
      <c r="BF21" s="35"/>
      <c r="BG21" s="35"/>
      <c r="BH21" s="35"/>
      <c r="BI21" s="35"/>
      <c r="BJ21" s="35"/>
      <c r="BK21" s="27"/>
      <c r="BL21" s="27"/>
      <c r="BM21" s="27"/>
      <c r="BN21" s="27"/>
      <c r="BO21" s="27"/>
      <c r="BP21" s="27"/>
      <c r="BQ21" s="27"/>
      <c r="BR21" s="27"/>
      <c r="BS21" s="27"/>
      <c r="BT21" s="27"/>
      <c r="BU21" s="27"/>
      <c r="BV21" s="27"/>
      <c r="BW21" s="27"/>
      <c r="BX21" s="27"/>
      <c r="BY21" s="27"/>
      <c r="BZ21" s="27"/>
      <c r="CA21" s="27"/>
      <c r="CB21" s="27"/>
      <c r="CC21" s="27"/>
      <c r="CD21" s="27"/>
      <c r="CE21" s="27"/>
      <c r="CF21" s="27"/>
      <c r="CG21" s="27"/>
      <c r="CH21" s="27"/>
      <c r="CI21" s="27"/>
      <c r="CJ21" s="27"/>
      <c r="CK21" s="27"/>
      <c r="CL21" s="27"/>
      <c r="CM21" s="27"/>
      <c r="CN21" s="27"/>
      <c r="CO21" s="27"/>
      <c r="CP21" s="27"/>
      <c r="CQ21" s="27"/>
      <c r="CR21" s="27"/>
      <c r="CS21" s="27"/>
      <c r="CT21" s="27"/>
      <c r="CU21" s="27"/>
    </row>
    <row r="22" spans="1:99" x14ac:dyDescent="0.15">
      <c r="A22" s="35"/>
      <c r="B22" s="35"/>
      <c r="C22" s="35"/>
      <c r="D22" s="35"/>
      <c r="E22" s="35"/>
      <c r="F22" s="35"/>
      <c r="G22" s="35"/>
      <c r="H22" s="35"/>
      <c r="I22" s="35"/>
      <c r="J22" s="35"/>
      <c r="K22" s="35"/>
      <c r="L22" s="35"/>
      <c r="M22" s="35"/>
      <c r="N22" s="35"/>
      <c r="O22" s="35"/>
      <c r="P22" s="35"/>
      <c r="Q22" s="35"/>
      <c r="R22" s="35"/>
      <c r="S22" s="35"/>
      <c r="T22" s="35"/>
      <c r="U22" s="35"/>
      <c r="V22" s="35"/>
      <c r="W22" s="35"/>
      <c r="X22" s="35"/>
      <c r="Y22" s="35"/>
      <c r="Z22" s="35"/>
      <c r="AA22" s="35"/>
      <c r="AB22" s="35"/>
      <c r="AC22" s="35"/>
      <c r="AD22" s="35"/>
      <c r="AE22" s="35"/>
      <c r="AF22" s="35"/>
      <c r="AG22" s="35"/>
      <c r="AH22" s="35"/>
      <c r="AI22" s="35"/>
      <c r="AJ22" s="35"/>
      <c r="AK22" s="35"/>
      <c r="AL22" s="35"/>
      <c r="AM22" s="35"/>
      <c r="AN22" s="35"/>
      <c r="AO22" s="35"/>
      <c r="AP22" s="35"/>
      <c r="AQ22" s="35"/>
      <c r="AR22" s="35"/>
      <c r="AS22" s="35"/>
      <c r="AT22" s="35"/>
      <c r="AU22" s="35"/>
      <c r="AV22" s="35"/>
      <c r="AW22" s="35"/>
      <c r="AX22" s="35"/>
      <c r="AY22" s="35"/>
      <c r="AZ22" s="35"/>
      <c r="BA22" s="35"/>
      <c r="BB22" s="35"/>
      <c r="BC22" s="35"/>
      <c r="BD22" s="35"/>
      <c r="BE22" s="35"/>
      <c r="BF22" s="35"/>
      <c r="BG22" s="35"/>
      <c r="BH22" s="35"/>
      <c r="BI22" s="35"/>
      <c r="BJ22" s="35"/>
      <c r="BK22" s="35"/>
      <c r="BL22" s="35"/>
      <c r="BM22" s="35"/>
      <c r="BN22" s="35"/>
      <c r="BO22" s="35"/>
      <c r="BP22" s="35"/>
      <c r="BQ22" s="35"/>
      <c r="BR22" s="35"/>
      <c r="BS22" s="35"/>
      <c r="BT22" s="35"/>
      <c r="BU22" s="35"/>
      <c r="BV22" s="35"/>
      <c r="BW22" s="35"/>
      <c r="BX22" s="35"/>
      <c r="BY22" s="35"/>
      <c r="BZ22" s="35"/>
      <c r="CA22" s="35"/>
      <c r="CB22" s="35"/>
      <c r="CC22" s="35"/>
      <c r="CD22" s="35"/>
      <c r="CE22" s="35"/>
      <c r="CF22" s="35"/>
      <c r="CG22" s="35"/>
      <c r="CH22" s="35"/>
      <c r="CI22" s="35"/>
      <c r="CJ22" s="35"/>
      <c r="CK22" s="35"/>
      <c r="CL22" s="35"/>
      <c r="CM22" s="35"/>
      <c r="CN22" s="35"/>
      <c r="CO22" s="35"/>
      <c r="CP22" s="35"/>
      <c r="CQ22" s="35"/>
      <c r="CR22" s="35"/>
      <c r="CS22" s="35"/>
      <c r="CT22" s="35"/>
      <c r="CU22" s="35"/>
    </row>
    <row r="23" spans="1:99" ht="20.100000000000001" customHeight="1" x14ac:dyDescent="0.15">
      <c r="A23" s="35"/>
      <c r="B23" s="251">
        <v>2.2000000000000002</v>
      </c>
      <c r="C23" s="252" t="s">
        <v>118</v>
      </c>
      <c r="D23" s="252"/>
      <c r="E23" s="252"/>
      <c r="F23" s="252"/>
      <c r="G23" s="252"/>
      <c r="H23" s="252"/>
      <c r="I23" s="252"/>
      <c r="J23" s="252"/>
      <c r="K23" s="252"/>
      <c r="L23" s="252"/>
      <c r="M23" s="252"/>
      <c r="N23" s="252"/>
      <c r="O23" s="252"/>
      <c r="P23" s="252"/>
      <c r="Q23" s="252"/>
      <c r="R23" s="252"/>
      <c r="S23" s="252"/>
      <c r="T23" s="252"/>
      <c r="U23" s="252"/>
      <c r="V23" s="252"/>
      <c r="W23" s="252"/>
      <c r="X23" s="252"/>
      <c r="Y23" s="252"/>
      <c r="Z23" s="252"/>
      <c r="AA23" s="252"/>
      <c r="AB23" s="252"/>
      <c r="AC23" s="252"/>
      <c r="AD23" s="252"/>
      <c r="AE23" s="252"/>
      <c r="AF23" s="252"/>
      <c r="AG23" s="252"/>
      <c r="AH23" s="252"/>
      <c r="AI23" s="252"/>
      <c r="AJ23" s="253"/>
      <c r="AK23" s="35"/>
      <c r="AL23" s="35"/>
      <c r="AM23" s="35"/>
      <c r="AN23" s="35"/>
      <c r="AO23" s="35"/>
      <c r="AP23" s="35"/>
      <c r="AQ23" s="35"/>
      <c r="AR23" s="35"/>
      <c r="AS23" s="35"/>
      <c r="AT23" s="35"/>
      <c r="AU23" s="35"/>
      <c r="AV23" s="35"/>
      <c r="AW23" s="35"/>
      <c r="AX23" s="35"/>
      <c r="AY23" s="35"/>
      <c r="AZ23" s="35"/>
      <c r="BA23" s="35"/>
      <c r="BB23" s="35"/>
      <c r="BC23" s="35"/>
      <c r="BD23" s="35"/>
      <c r="BE23" s="35"/>
      <c r="BF23" s="35"/>
      <c r="BG23" s="35"/>
      <c r="BH23" s="35"/>
      <c r="BI23" s="35"/>
      <c r="BJ23" s="35"/>
      <c r="BK23" s="35"/>
      <c r="BL23" s="35"/>
      <c r="BM23" s="35"/>
      <c r="BN23" s="35"/>
      <c r="BO23" s="35"/>
      <c r="BP23" s="35"/>
      <c r="BQ23" s="35"/>
      <c r="BR23" s="35"/>
      <c r="BS23" s="35"/>
      <c r="BT23" s="35"/>
      <c r="BU23" s="35"/>
      <c r="BV23" s="35"/>
      <c r="BW23" s="35"/>
      <c r="BX23" s="35"/>
      <c r="BY23" s="35"/>
      <c r="BZ23" s="35"/>
      <c r="CA23" s="35"/>
      <c r="CB23" s="35"/>
      <c r="CC23" s="35"/>
      <c r="CD23" s="35"/>
      <c r="CE23" s="35"/>
      <c r="CF23" s="35"/>
      <c r="CG23" s="35"/>
      <c r="CH23" s="35"/>
      <c r="CI23" s="35"/>
      <c r="CJ23" s="35"/>
      <c r="CK23" s="35"/>
      <c r="CL23" s="35"/>
      <c r="CM23" s="35"/>
      <c r="CN23" s="35"/>
      <c r="CO23" s="35"/>
      <c r="CP23" s="35"/>
      <c r="CQ23" s="35"/>
      <c r="CR23" s="35"/>
      <c r="CS23" s="35"/>
      <c r="CT23" s="35"/>
      <c r="CU23" s="35"/>
    </row>
    <row r="24" spans="1:99" x14ac:dyDescent="0.15">
      <c r="A24" s="35"/>
      <c r="B24" s="76"/>
      <c r="C24" s="76" t="str">
        <f>DBCS(TEXT(DATE(AP4,10,1),"ggge"))&amp;"（"&amp;AP4&amp;"）年度における放流水量の実績値を記入してください。"</f>
        <v>令和２（2020）年度における放流水量の実績値を記入してください。</v>
      </c>
      <c r="D24" s="76"/>
      <c r="E24" s="76"/>
      <c r="F24" s="76"/>
      <c r="G24" s="76"/>
      <c r="H24" s="76"/>
      <c r="I24" s="76"/>
      <c r="J24" s="76"/>
      <c r="K24" s="76"/>
      <c r="L24" s="76"/>
      <c r="M24" s="76"/>
      <c r="N24" s="76"/>
      <c r="O24" s="76"/>
      <c r="P24" s="76"/>
      <c r="Q24" s="76"/>
      <c r="R24" s="76"/>
      <c r="S24" s="76"/>
      <c r="T24" s="76"/>
      <c r="U24" s="76"/>
      <c r="V24" s="76"/>
      <c r="W24" s="76"/>
      <c r="X24" s="76"/>
      <c r="Y24" s="76"/>
      <c r="Z24" s="76"/>
      <c r="AA24" s="76"/>
      <c r="AB24" s="76"/>
      <c r="AC24" s="76"/>
      <c r="AD24" s="76"/>
      <c r="AE24" s="76"/>
      <c r="AF24" s="76"/>
      <c r="AG24" s="76"/>
      <c r="AH24" s="76"/>
      <c r="AI24" s="76"/>
      <c r="AJ24" s="76"/>
      <c r="AK24" s="35"/>
      <c r="AL24" s="35"/>
      <c r="AM24" s="35"/>
      <c r="AN24" s="35"/>
      <c r="AO24" s="35"/>
      <c r="AP24" s="35"/>
      <c r="AQ24" s="35"/>
      <c r="AR24" s="35"/>
      <c r="AS24" s="35"/>
      <c r="AT24" s="35"/>
      <c r="AU24" s="35"/>
      <c r="AV24" s="35"/>
      <c r="AW24" s="35"/>
      <c r="AX24" s="35"/>
      <c r="AY24" s="35"/>
      <c r="AZ24" s="35"/>
      <c r="BA24" s="35"/>
      <c r="BB24" s="35"/>
      <c r="BC24" s="35"/>
      <c r="BD24" s="35"/>
      <c r="BE24" s="35"/>
      <c r="BF24" s="35"/>
      <c r="BG24" s="35"/>
      <c r="BH24" s="35"/>
      <c r="BI24" s="35"/>
      <c r="BJ24" s="35"/>
      <c r="BK24" s="35"/>
      <c r="BL24" s="35"/>
      <c r="BM24" s="35"/>
      <c r="BN24" s="35"/>
      <c r="BO24" s="35"/>
      <c r="BP24" s="35"/>
      <c r="BQ24" s="35"/>
      <c r="BR24" s="35"/>
      <c r="BS24" s="35"/>
      <c r="BT24" s="35"/>
      <c r="BU24" s="35"/>
      <c r="BV24" s="35"/>
      <c r="BW24" s="35"/>
      <c r="BX24" s="35"/>
      <c r="BY24" s="35"/>
      <c r="BZ24" s="35"/>
      <c r="CA24" s="35"/>
      <c r="CB24" s="35"/>
      <c r="CC24" s="35"/>
      <c r="CD24" s="35"/>
      <c r="CE24" s="35"/>
      <c r="CF24" s="35"/>
      <c r="CG24" s="35"/>
      <c r="CH24" s="35"/>
      <c r="CI24" s="35"/>
      <c r="CJ24" s="35"/>
      <c r="CK24" s="35"/>
      <c r="CL24" s="35"/>
      <c r="CM24" s="35"/>
      <c r="CN24" s="35"/>
      <c r="CO24" s="35"/>
      <c r="CP24" s="35"/>
      <c r="CQ24" s="35"/>
      <c r="CR24" s="35"/>
      <c r="CS24" s="35"/>
      <c r="CT24" s="35"/>
      <c r="CU24" s="35"/>
    </row>
    <row r="25" spans="1:99" x14ac:dyDescent="0.15">
      <c r="A25" s="35"/>
      <c r="B25" s="35"/>
      <c r="C25" s="35"/>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35"/>
      <c r="AN25" s="35"/>
      <c r="AO25" s="35"/>
      <c r="AP25" s="35"/>
      <c r="AQ25" s="35"/>
      <c r="AR25" s="35"/>
      <c r="AS25" s="35"/>
      <c r="AT25" s="35"/>
      <c r="AU25" s="35"/>
      <c r="AV25" s="35"/>
      <c r="AW25" s="35"/>
      <c r="AX25" s="35"/>
      <c r="AY25" s="35"/>
      <c r="AZ25" s="35"/>
      <c r="BA25" s="35"/>
      <c r="BB25" s="35"/>
      <c r="BC25" s="35"/>
      <c r="BD25" s="35"/>
      <c r="BE25" s="35"/>
      <c r="BF25" s="35"/>
      <c r="BG25" s="35"/>
      <c r="BH25" s="35"/>
      <c r="BI25" s="35"/>
      <c r="BJ25" s="35"/>
      <c r="BK25" s="35"/>
      <c r="BL25" s="35"/>
      <c r="BM25" s="35"/>
      <c r="BN25" s="35"/>
      <c r="BO25" s="35"/>
      <c r="BP25" s="35"/>
      <c r="BQ25" s="35"/>
      <c r="BR25" s="35"/>
      <c r="BS25" s="35"/>
      <c r="BT25" s="35"/>
      <c r="BU25" s="35"/>
      <c r="BV25" s="35"/>
      <c r="BW25" s="35"/>
      <c r="BX25" s="35"/>
      <c r="BY25" s="35"/>
      <c r="BZ25" s="35"/>
      <c r="CA25" s="35"/>
      <c r="CB25" s="35"/>
      <c r="CC25" s="35"/>
      <c r="CD25" s="35"/>
      <c r="CE25" s="35"/>
      <c r="CF25" s="35"/>
      <c r="CG25" s="35"/>
      <c r="CH25" s="35"/>
      <c r="CI25" s="35"/>
      <c r="CJ25" s="35"/>
      <c r="CK25" s="35"/>
      <c r="CL25" s="35"/>
      <c r="CM25" s="35"/>
      <c r="CN25" s="35"/>
      <c r="CO25" s="35"/>
      <c r="CP25" s="35"/>
      <c r="CQ25" s="35"/>
      <c r="CR25" s="35"/>
      <c r="CS25" s="35"/>
      <c r="CT25" s="35"/>
      <c r="CU25" s="35"/>
    </row>
    <row r="26" spans="1:99" ht="26.1" customHeight="1" x14ac:dyDescent="0.15">
      <c r="A26" s="35"/>
      <c r="B26" s="35"/>
      <c r="C26" s="254" t="s">
        <v>118</v>
      </c>
      <c r="D26" s="255"/>
      <c r="E26" s="255"/>
      <c r="F26" s="255"/>
      <c r="G26" s="255"/>
      <c r="H26" s="255"/>
      <c r="I26" s="255"/>
      <c r="J26" s="255"/>
      <c r="K26" s="255"/>
      <c r="L26" s="255"/>
      <c r="M26" s="255"/>
      <c r="N26" s="255"/>
      <c r="O26" s="255"/>
      <c r="P26" s="255"/>
      <c r="Q26" s="255"/>
      <c r="R26" s="255"/>
      <c r="S26" s="255"/>
      <c r="T26" s="255"/>
      <c r="U26" s="255"/>
      <c r="V26" s="255"/>
      <c r="W26" s="255"/>
      <c r="X26" s="267" t="s">
        <v>119</v>
      </c>
      <c r="Y26" s="437"/>
      <c r="Z26" s="438"/>
      <c r="AA26" s="438"/>
      <c r="AB26" s="438"/>
      <c r="AC26" s="438"/>
      <c r="AD26" s="438"/>
      <c r="AE26" s="438"/>
      <c r="AF26" s="438"/>
      <c r="AG26" s="438"/>
      <c r="AH26" s="438"/>
      <c r="AI26" s="438"/>
      <c r="AJ26" s="439"/>
      <c r="AK26" s="35"/>
      <c r="AL26" s="35"/>
      <c r="AM26" s="35"/>
      <c r="AN26" s="35"/>
      <c r="AO26" s="35"/>
      <c r="AP26" s="74">
        <f>Y26</f>
        <v>0</v>
      </c>
      <c r="AQ26" s="35"/>
      <c r="AR26" s="35"/>
      <c r="AS26" s="35"/>
      <c r="AT26" s="35"/>
      <c r="AU26" s="35"/>
      <c r="AV26" s="35"/>
      <c r="AW26" s="35"/>
      <c r="AX26" s="35"/>
      <c r="AY26" s="35"/>
      <c r="AZ26" s="35"/>
      <c r="BA26" s="35"/>
      <c r="BB26" s="35"/>
      <c r="BC26" s="35"/>
      <c r="BD26" s="35"/>
      <c r="BE26" s="35"/>
      <c r="BF26" s="35"/>
      <c r="BG26" s="35"/>
      <c r="BH26" s="35"/>
      <c r="BI26" s="35"/>
      <c r="BJ26" s="35"/>
      <c r="BK26" s="35"/>
      <c r="BL26" s="35"/>
      <c r="BM26" s="35"/>
      <c r="BN26" s="35"/>
      <c r="BO26" s="35"/>
      <c r="BP26" s="35"/>
      <c r="BQ26" s="35"/>
      <c r="BR26" s="35"/>
      <c r="BS26" s="35"/>
      <c r="BT26" s="35"/>
      <c r="BU26" s="35"/>
      <c r="BV26" s="35"/>
      <c r="BW26" s="35"/>
      <c r="BX26" s="35"/>
      <c r="BY26" s="35"/>
      <c r="BZ26" s="35"/>
      <c r="CA26" s="35"/>
      <c r="CB26" s="35"/>
      <c r="CC26" s="35"/>
      <c r="CD26" s="35"/>
      <c r="CE26" s="35"/>
      <c r="CF26" s="35"/>
      <c r="CG26" s="35"/>
      <c r="CH26" s="35"/>
      <c r="CI26" s="35"/>
      <c r="CJ26" s="35"/>
      <c r="CK26" s="35"/>
      <c r="CL26" s="35"/>
      <c r="CM26" s="35"/>
      <c r="CN26" s="35"/>
      <c r="CO26" s="35"/>
      <c r="CP26" s="35"/>
      <c r="CQ26" s="35"/>
      <c r="CR26" s="35"/>
      <c r="CS26" s="35"/>
      <c r="CT26" s="35"/>
      <c r="CU26" s="35"/>
    </row>
    <row r="27" spans="1:99" x14ac:dyDescent="0.15">
      <c r="A27" s="35"/>
      <c r="B27" s="35"/>
      <c r="C27" s="62"/>
      <c r="D27" s="62"/>
      <c r="E27" s="62"/>
      <c r="F27" s="62"/>
      <c r="G27" s="62"/>
      <c r="H27" s="62"/>
      <c r="I27" s="62"/>
      <c r="J27" s="62"/>
      <c r="K27" s="62"/>
      <c r="L27" s="62"/>
      <c r="M27" s="62"/>
      <c r="N27" s="62"/>
      <c r="O27" s="62"/>
      <c r="P27" s="62"/>
      <c r="Q27" s="62"/>
      <c r="R27" s="62"/>
      <c r="S27" s="62"/>
      <c r="T27" s="62"/>
      <c r="U27" s="62"/>
      <c r="V27" s="62"/>
      <c r="W27" s="62"/>
      <c r="X27" s="78"/>
      <c r="Y27" s="78"/>
      <c r="Z27" s="78"/>
      <c r="AA27" s="78"/>
      <c r="AB27" s="78"/>
      <c r="AC27" s="78"/>
      <c r="AD27" s="78"/>
      <c r="AE27" s="78"/>
      <c r="AF27" s="78"/>
      <c r="AG27" s="78"/>
      <c r="AH27" s="78"/>
      <c r="AI27" s="78"/>
      <c r="AJ27" s="35"/>
      <c r="AK27" s="35"/>
      <c r="AL27" s="35"/>
      <c r="AM27" s="35"/>
      <c r="AN27" s="35"/>
      <c r="AO27" s="35"/>
      <c r="AP27" s="35"/>
      <c r="AQ27" s="35"/>
      <c r="AR27" s="35"/>
      <c r="AS27" s="35"/>
      <c r="AT27" s="35"/>
      <c r="AU27" s="35"/>
      <c r="AV27" s="35"/>
      <c r="AW27" s="35"/>
      <c r="AX27" s="35"/>
      <c r="AY27" s="35"/>
      <c r="AZ27" s="35"/>
      <c r="BA27" s="35"/>
      <c r="BB27" s="35"/>
      <c r="BC27" s="35"/>
      <c r="BD27" s="35"/>
      <c r="BE27" s="35"/>
      <c r="BF27" s="35"/>
      <c r="BG27" s="35"/>
      <c r="BH27" s="35"/>
      <c r="BI27" s="35"/>
      <c r="BJ27" s="35"/>
      <c r="BK27" s="35"/>
      <c r="BL27" s="35"/>
      <c r="BM27" s="35"/>
      <c r="BN27" s="35"/>
      <c r="BO27" s="35"/>
      <c r="BP27" s="35"/>
      <c r="BQ27" s="35"/>
      <c r="BR27" s="35"/>
      <c r="BS27" s="35"/>
      <c r="BT27" s="35"/>
      <c r="BU27" s="35"/>
      <c r="BV27" s="35"/>
      <c r="BW27" s="35"/>
      <c r="BX27" s="35"/>
      <c r="BY27" s="35"/>
      <c r="BZ27" s="35"/>
      <c r="CA27" s="35"/>
      <c r="CB27" s="35"/>
      <c r="CC27" s="35"/>
      <c r="CD27" s="35"/>
      <c r="CE27" s="35"/>
      <c r="CF27" s="35"/>
      <c r="CG27" s="35"/>
      <c r="CH27" s="35"/>
      <c r="CI27" s="35"/>
      <c r="CJ27" s="35"/>
      <c r="CK27" s="35"/>
      <c r="CL27" s="35"/>
      <c r="CM27" s="35"/>
      <c r="CN27" s="35"/>
      <c r="CO27" s="35"/>
      <c r="CP27" s="35"/>
      <c r="CQ27" s="35"/>
      <c r="CR27" s="35"/>
      <c r="CS27" s="35"/>
      <c r="CT27" s="35"/>
      <c r="CU27" s="35"/>
    </row>
    <row r="28" spans="1:99" ht="20.100000000000001" customHeight="1" x14ac:dyDescent="0.15">
      <c r="A28" s="35"/>
      <c r="B28" s="251">
        <v>2.2999999999999998</v>
      </c>
      <c r="C28" s="252" t="s">
        <v>126</v>
      </c>
      <c r="D28" s="252"/>
      <c r="E28" s="252"/>
      <c r="F28" s="252"/>
      <c r="G28" s="252"/>
      <c r="H28" s="252"/>
      <c r="I28" s="252"/>
      <c r="J28" s="252"/>
      <c r="K28" s="252"/>
      <c r="L28" s="252"/>
      <c r="M28" s="252"/>
      <c r="N28" s="252"/>
      <c r="O28" s="252"/>
      <c r="P28" s="252"/>
      <c r="Q28" s="252"/>
      <c r="R28" s="252"/>
      <c r="S28" s="252"/>
      <c r="T28" s="252"/>
      <c r="U28" s="252"/>
      <c r="V28" s="252"/>
      <c r="W28" s="252"/>
      <c r="X28" s="252"/>
      <c r="Y28" s="252"/>
      <c r="Z28" s="252"/>
      <c r="AA28" s="252"/>
      <c r="AB28" s="252"/>
      <c r="AC28" s="252"/>
      <c r="AD28" s="252"/>
      <c r="AE28" s="252"/>
      <c r="AF28" s="252"/>
      <c r="AG28" s="252"/>
      <c r="AH28" s="252"/>
      <c r="AI28" s="252"/>
      <c r="AJ28" s="253"/>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35"/>
      <c r="BT28" s="35"/>
      <c r="BU28" s="35"/>
      <c r="BV28" s="35"/>
      <c r="BW28" s="35"/>
      <c r="BX28" s="35"/>
      <c r="BY28" s="35"/>
      <c r="BZ28" s="35"/>
      <c r="CA28" s="35"/>
      <c r="CB28" s="35"/>
      <c r="CC28" s="35"/>
      <c r="CD28" s="35"/>
      <c r="CE28" s="35"/>
      <c r="CF28" s="35"/>
      <c r="CG28" s="35"/>
      <c r="CH28" s="35"/>
      <c r="CI28" s="35"/>
      <c r="CJ28" s="35"/>
      <c r="CK28" s="35"/>
      <c r="CL28" s="35"/>
      <c r="CM28" s="35"/>
      <c r="CN28" s="35"/>
      <c r="CO28" s="35"/>
      <c r="CP28" s="35"/>
      <c r="CQ28" s="35"/>
      <c r="CR28" s="35"/>
      <c r="CS28" s="35"/>
      <c r="CT28" s="35"/>
      <c r="CU28" s="35"/>
    </row>
    <row r="29" spans="1:99" x14ac:dyDescent="0.15">
      <c r="A29" s="35"/>
      <c r="B29" s="79"/>
      <c r="C29" s="76" t="str">
        <f>DBCS(TEXT(DATE(AP4,10,1),"ggge"))&amp;"（"&amp;AP4&amp;"）年度における脱水機に供給している汚泥量の実績値及び汚泥濃度を記入してください。"</f>
        <v>令和２（2020）年度における脱水機に供給している汚泥量の実績値及び汚泥濃度を記入してください。</v>
      </c>
      <c r="D29" s="76"/>
      <c r="E29" s="76"/>
      <c r="F29" s="76"/>
      <c r="G29" s="76"/>
      <c r="H29" s="76"/>
      <c r="I29" s="76"/>
      <c r="J29" s="76"/>
      <c r="K29" s="76"/>
      <c r="L29" s="76"/>
      <c r="M29" s="76"/>
      <c r="N29" s="76"/>
      <c r="O29" s="76"/>
      <c r="P29" s="76"/>
      <c r="Q29" s="76"/>
      <c r="R29" s="76"/>
      <c r="S29" s="76"/>
      <c r="T29" s="76"/>
      <c r="U29" s="76"/>
      <c r="V29" s="76"/>
      <c r="W29" s="76"/>
      <c r="X29" s="76"/>
      <c r="Y29" s="76"/>
      <c r="Z29" s="76"/>
      <c r="AA29" s="76"/>
      <c r="AB29" s="76"/>
      <c r="AC29" s="76"/>
      <c r="AD29" s="76"/>
      <c r="AE29" s="76"/>
      <c r="AF29" s="76"/>
      <c r="AG29" s="76"/>
      <c r="AH29" s="76"/>
      <c r="AI29" s="76"/>
      <c r="AJ29" s="76"/>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5"/>
      <c r="BR29" s="35"/>
      <c r="BS29" s="35"/>
      <c r="BT29" s="35"/>
      <c r="BU29" s="35"/>
      <c r="BV29" s="35"/>
      <c r="BW29" s="35"/>
      <c r="BX29" s="35"/>
      <c r="BY29" s="35"/>
      <c r="BZ29" s="35"/>
      <c r="CA29" s="35"/>
      <c r="CB29" s="35"/>
      <c r="CC29" s="35"/>
      <c r="CD29" s="35"/>
      <c r="CE29" s="35"/>
      <c r="CF29" s="35"/>
      <c r="CG29" s="35"/>
      <c r="CH29" s="35"/>
      <c r="CI29" s="35"/>
      <c r="CJ29" s="35"/>
      <c r="CK29" s="35"/>
      <c r="CL29" s="35"/>
      <c r="CM29" s="35"/>
      <c r="CN29" s="35"/>
      <c r="CO29" s="35"/>
      <c r="CP29" s="35"/>
      <c r="CQ29" s="35"/>
      <c r="CR29" s="35"/>
      <c r="CS29" s="35"/>
      <c r="CT29" s="35"/>
      <c r="CU29" s="35"/>
    </row>
    <row r="30" spans="1:99" x14ac:dyDescent="0.15">
      <c r="A30" s="35"/>
      <c r="B30" s="80"/>
      <c r="C30" s="81" t="s">
        <v>661</v>
      </c>
      <c r="D30" s="81"/>
      <c r="E30" s="81"/>
      <c r="F30" s="81"/>
      <c r="G30" s="81"/>
      <c r="H30" s="81"/>
      <c r="I30" s="81"/>
      <c r="J30" s="81"/>
      <c r="K30" s="81"/>
      <c r="L30" s="81"/>
      <c r="M30" s="81"/>
      <c r="N30" s="81"/>
      <c r="O30" s="81"/>
      <c r="P30" s="81"/>
      <c r="Q30" s="81"/>
      <c r="R30" s="81"/>
      <c r="S30" s="81"/>
      <c r="T30" s="81"/>
      <c r="U30" s="81"/>
      <c r="V30" s="81"/>
      <c r="W30" s="81"/>
      <c r="X30" s="81"/>
      <c r="Y30" s="81"/>
      <c r="Z30" s="81"/>
      <c r="AA30" s="81"/>
      <c r="AB30" s="81"/>
      <c r="AC30" s="81"/>
      <c r="AD30" s="81"/>
      <c r="AE30" s="81"/>
      <c r="AF30" s="81"/>
      <c r="AG30" s="81"/>
      <c r="AH30" s="81"/>
      <c r="AI30" s="81"/>
      <c r="AJ30" s="81"/>
      <c r="AK30" s="35"/>
      <c r="AL30" s="35"/>
      <c r="AM30" s="35"/>
      <c r="AN30" s="35"/>
      <c r="AO30" s="35"/>
      <c r="AP30" s="35"/>
      <c r="AQ30" s="35"/>
      <c r="AR30" s="35"/>
      <c r="AS30" s="35"/>
      <c r="AT30" s="35"/>
      <c r="AU30" s="35"/>
      <c r="AV30" s="35"/>
      <c r="AW30" s="35"/>
      <c r="AX30" s="35"/>
      <c r="AY30" s="35"/>
      <c r="AZ30" s="35"/>
      <c r="BA30" s="35"/>
      <c r="BB30" s="35"/>
      <c r="BC30" s="35"/>
      <c r="BD30" s="35"/>
      <c r="BE30" s="35"/>
      <c r="BF30" s="35"/>
      <c r="BG30" s="35"/>
      <c r="BH30" s="35"/>
      <c r="BI30" s="35"/>
      <c r="BJ30" s="35"/>
      <c r="BK30" s="35"/>
      <c r="BL30" s="35"/>
      <c r="BM30" s="35"/>
      <c r="BN30" s="35"/>
      <c r="BO30" s="35"/>
      <c r="BP30" s="35"/>
      <c r="BQ30" s="35"/>
      <c r="BR30" s="35"/>
      <c r="BS30" s="35"/>
      <c r="BT30" s="35"/>
      <c r="BU30" s="35"/>
      <c r="BV30" s="35"/>
      <c r="BW30" s="35"/>
      <c r="BX30" s="35"/>
      <c r="BY30" s="35"/>
      <c r="BZ30" s="35"/>
      <c r="CA30" s="35"/>
      <c r="CB30" s="35"/>
      <c r="CC30" s="35"/>
      <c r="CD30" s="35"/>
      <c r="CE30" s="35"/>
      <c r="CF30" s="35"/>
      <c r="CG30" s="35"/>
      <c r="CH30" s="35"/>
      <c r="CI30" s="35"/>
      <c r="CJ30" s="35"/>
      <c r="CK30" s="35"/>
      <c r="CL30" s="35"/>
      <c r="CM30" s="35"/>
      <c r="CN30" s="35"/>
      <c r="CO30" s="35"/>
      <c r="CP30" s="35"/>
      <c r="CQ30" s="35"/>
      <c r="CR30" s="35"/>
      <c r="CS30" s="35"/>
      <c r="CT30" s="35"/>
      <c r="CU30" s="35"/>
    </row>
    <row r="31" spans="1:99" x14ac:dyDescent="0.15">
      <c r="A31" s="35"/>
      <c r="B31" s="35"/>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35"/>
      <c r="BT31" s="35"/>
      <c r="BU31" s="35"/>
      <c r="BV31" s="35"/>
      <c r="BW31" s="35"/>
      <c r="BX31" s="35"/>
      <c r="BY31" s="35"/>
      <c r="BZ31" s="35"/>
      <c r="CA31" s="35"/>
      <c r="CB31" s="35"/>
      <c r="CC31" s="35"/>
      <c r="CD31" s="35"/>
      <c r="CE31" s="35"/>
      <c r="CF31" s="35"/>
      <c r="CG31" s="35"/>
      <c r="CH31" s="35"/>
      <c r="CI31" s="35"/>
      <c r="CJ31" s="35"/>
      <c r="CK31" s="35"/>
      <c r="CL31" s="35"/>
      <c r="CM31" s="35"/>
      <c r="CN31" s="35"/>
      <c r="CO31" s="35"/>
      <c r="CP31" s="35"/>
      <c r="CQ31" s="35"/>
      <c r="CR31" s="35"/>
      <c r="CS31" s="35"/>
      <c r="CT31" s="35"/>
      <c r="CU31" s="35"/>
    </row>
    <row r="32" spans="1:99" ht="27" x14ac:dyDescent="0.15">
      <c r="A32" s="35"/>
      <c r="B32" s="35"/>
      <c r="C32" s="450" t="s">
        <v>629</v>
      </c>
      <c r="D32" s="451"/>
      <c r="E32" s="268" t="s">
        <v>635</v>
      </c>
      <c r="F32" s="269"/>
      <c r="G32" s="269"/>
      <c r="H32" s="269"/>
      <c r="I32" s="269"/>
      <c r="J32" s="269"/>
      <c r="K32" s="269"/>
      <c r="L32" s="269"/>
      <c r="M32" s="269"/>
      <c r="N32" s="269"/>
      <c r="O32" s="269"/>
      <c r="P32" s="269"/>
      <c r="Q32" s="269"/>
      <c r="R32" s="269"/>
      <c r="S32" s="269"/>
      <c r="T32" s="270"/>
      <c r="U32" s="271" t="s">
        <v>637</v>
      </c>
      <c r="V32" s="269"/>
      <c r="W32" s="269"/>
      <c r="X32" s="269"/>
      <c r="Y32" s="269"/>
      <c r="Z32" s="269"/>
      <c r="AA32" s="269"/>
      <c r="AB32" s="270"/>
      <c r="AC32" s="271" t="s">
        <v>636</v>
      </c>
      <c r="AD32" s="269"/>
      <c r="AE32" s="269"/>
      <c r="AF32" s="269"/>
      <c r="AG32" s="269"/>
      <c r="AH32" s="269"/>
      <c r="AI32" s="269"/>
      <c r="AJ32" s="270"/>
      <c r="AK32" s="35"/>
      <c r="AL32" s="35"/>
      <c r="AM32" s="35"/>
      <c r="AN32" s="35"/>
      <c r="AO32" s="35"/>
      <c r="AP32" s="35"/>
      <c r="AQ32" s="35"/>
      <c r="AR32" s="35"/>
      <c r="AS32" s="35"/>
      <c r="AT32" s="35"/>
      <c r="AU32" s="35"/>
      <c r="AV32" s="35"/>
      <c r="AW32" s="35"/>
      <c r="AX32" s="35"/>
      <c r="AY32" s="35"/>
      <c r="AZ32" s="35"/>
      <c r="BA32" s="35"/>
      <c r="BB32" s="35"/>
      <c r="BC32" s="35"/>
      <c r="BD32" s="35"/>
      <c r="BE32" s="35"/>
      <c r="BF32" s="35"/>
      <c r="BG32" s="35"/>
      <c r="BH32" s="35"/>
      <c r="BI32" s="35"/>
      <c r="BJ32" s="35"/>
      <c r="BK32" s="35"/>
      <c r="BL32" s="35"/>
      <c r="BM32" s="35"/>
      <c r="BN32" s="35"/>
      <c r="BO32" s="35"/>
      <c r="BP32" s="35"/>
      <c r="BQ32" s="35"/>
      <c r="BR32" s="35"/>
      <c r="BS32" s="35"/>
      <c r="BT32" s="35"/>
      <c r="BU32" s="35"/>
      <c r="BV32" s="35"/>
      <c r="BW32" s="35"/>
      <c r="BX32" s="35"/>
      <c r="BY32" s="35"/>
      <c r="BZ32" s="35"/>
      <c r="CA32" s="35"/>
      <c r="CB32" s="35"/>
      <c r="CC32" s="35"/>
      <c r="CD32" s="35"/>
      <c r="CE32" s="35"/>
      <c r="CF32" s="35"/>
      <c r="CG32" s="35"/>
      <c r="CH32" s="35"/>
      <c r="CI32" s="35"/>
      <c r="CJ32" s="35"/>
      <c r="CK32" s="35"/>
      <c r="CL32" s="35"/>
      <c r="CM32" s="35"/>
      <c r="CN32" s="35"/>
      <c r="CO32" s="35"/>
      <c r="CP32" s="35"/>
      <c r="CQ32" s="35"/>
      <c r="CR32" s="35"/>
      <c r="CS32" s="35"/>
      <c r="CT32" s="35"/>
      <c r="CU32" s="35"/>
    </row>
    <row r="33" spans="1:99" ht="20.100000000000001" customHeight="1" x14ac:dyDescent="0.15">
      <c r="A33" s="35"/>
      <c r="B33" s="35"/>
      <c r="C33" s="433" t="s">
        <v>638</v>
      </c>
      <c r="D33" s="434"/>
      <c r="E33" s="272"/>
      <c r="F33" s="273" t="s">
        <v>628</v>
      </c>
      <c r="G33" s="273"/>
      <c r="H33" s="273"/>
      <c r="I33" s="273"/>
      <c r="J33" s="274"/>
      <c r="K33" s="273" t="s">
        <v>630</v>
      </c>
      <c r="L33" s="273"/>
      <c r="M33" s="273"/>
      <c r="N33" s="273"/>
      <c r="O33" s="273"/>
      <c r="P33" s="274"/>
      <c r="Q33" s="273" t="s">
        <v>631</v>
      </c>
      <c r="R33" s="273"/>
      <c r="S33" s="273"/>
      <c r="T33" s="275"/>
      <c r="U33" s="444"/>
      <c r="V33" s="445"/>
      <c r="W33" s="445"/>
      <c r="X33" s="445"/>
      <c r="Y33" s="445"/>
      <c r="Z33" s="445"/>
      <c r="AA33" s="445"/>
      <c r="AB33" s="446"/>
      <c r="AC33" s="444"/>
      <c r="AD33" s="445"/>
      <c r="AE33" s="445"/>
      <c r="AF33" s="445"/>
      <c r="AG33" s="445"/>
      <c r="AH33" s="445"/>
      <c r="AI33" s="445"/>
      <c r="AJ33" s="446"/>
      <c r="AK33" s="35"/>
      <c r="AL33" s="35"/>
      <c r="AM33" s="35"/>
      <c r="AN33" s="35"/>
      <c r="AO33" s="35"/>
      <c r="AP33" s="74" t="b">
        <v>0</v>
      </c>
      <c r="AQ33" s="74" t="b">
        <v>0</v>
      </c>
      <c r="AR33" s="74" t="b">
        <v>0</v>
      </c>
      <c r="AS33" s="74" t="b">
        <v>0</v>
      </c>
      <c r="AT33" s="74" t="b">
        <v>0</v>
      </c>
      <c r="AU33" s="74" t="b">
        <v>0</v>
      </c>
      <c r="AV33" s="74">
        <f>U33</f>
        <v>0</v>
      </c>
      <c r="AW33" s="74">
        <f>AC33</f>
        <v>0</v>
      </c>
      <c r="AX33" s="35"/>
      <c r="AY33" s="35"/>
      <c r="AZ33" s="35"/>
      <c r="BA33" s="35"/>
      <c r="BB33" s="35"/>
      <c r="BC33" s="35"/>
      <c r="BD33" s="35"/>
      <c r="BE33" s="35"/>
      <c r="BF33" s="35"/>
      <c r="BG33" s="35"/>
      <c r="BH33" s="35"/>
      <c r="BI33" s="35"/>
      <c r="BJ33" s="35"/>
      <c r="BK33" s="35"/>
      <c r="BL33" s="35"/>
      <c r="BM33" s="35"/>
      <c r="BN33" s="35"/>
      <c r="BO33" s="35"/>
      <c r="BP33" s="35"/>
      <c r="BQ33" s="35"/>
      <c r="BR33" s="35"/>
      <c r="BS33" s="35"/>
      <c r="BT33" s="35"/>
      <c r="BU33" s="35"/>
      <c r="BV33" s="35"/>
      <c r="BW33" s="35"/>
      <c r="BX33" s="35"/>
      <c r="BY33" s="35"/>
      <c r="BZ33" s="35"/>
      <c r="CA33" s="35"/>
      <c r="CB33" s="35"/>
      <c r="CC33" s="35"/>
      <c r="CD33" s="35"/>
      <c r="CE33" s="35"/>
      <c r="CF33" s="35"/>
      <c r="CG33" s="35"/>
      <c r="CH33" s="35"/>
      <c r="CI33" s="35"/>
      <c r="CJ33" s="35"/>
      <c r="CK33" s="35"/>
      <c r="CL33" s="35"/>
      <c r="CM33" s="35"/>
      <c r="CN33" s="35"/>
      <c r="CO33" s="35"/>
      <c r="CP33" s="35"/>
      <c r="CQ33" s="35"/>
      <c r="CR33" s="35"/>
      <c r="CS33" s="35"/>
      <c r="CT33" s="35"/>
      <c r="CU33" s="35"/>
    </row>
    <row r="34" spans="1:99" ht="20.100000000000001" customHeight="1" x14ac:dyDescent="0.15">
      <c r="A34" s="35"/>
      <c r="B34" s="35"/>
      <c r="C34" s="435"/>
      <c r="D34" s="436"/>
      <c r="E34" s="276"/>
      <c r="F34" s="277" t="s">
        <v>632</v>
      </c>
      <c r="G34" s="277"/>
      <c r="H34" s="277"/>
      <c r="I34" s="277"/>
      <c r="J34" s="278"/>
      <c r="K34" s="277" t="s">
        <v>633</v>
      </c>
      <c r="L34" s="277"/>
      <c r="M34" s="277"/>
      <c r="N34" s="277"/>
      <c r="O34" s="277"/>
      <c r="P34" s="278"/>
      <c r="Q34" s="277" t="s">
        <v>634</v>
      </c>
      <c r="R34" s="277"/>
      <c r="S34" s="277"/>
      <c r="T34" s="279"/>
      <c r="U34" s="447"/>
      <c r="V34" s="448"/>
      <c r="W34" s="448"/>
      <c r="X34" s="448"/>
      <c r="Y34" s="448"/>
      <c r="Z34" s="448"/>
      <c r="AA34" s="448"/>
      <c r="AB34" s="449"/>
      <c r="AC34" s="447"/>
      <c r="AD34" s="448"/>
      <c r="AE34" s="448"/>
      <c r="AF34" s="448"/>
      <c r="AG34" s="448"/>
      <c r="AH34" s="448"/>
      <c r="AI34" s="448"/>
      <c r="AJ34" s="449"/>
      <c r="AK34" s="35"/>
      <c r="AL34" s="35"/>
      <c r="AM34" s="35"/>
      <c r="AN34" s="35"/>
      <c r="AO34" s="35"/>
      <c r="AP34" s="35"/>
      <c r="AQ34" s="35"/>
      <c r="AR34" s="35"/>
      <c r="AS34" s="35"/>
      <c r="AT34" s="35"/>
      <c r="AU34" s="35"/>
      <c r="AV34" s="35"/>
      <c r="AW34" s="35"/>
      <c r="AX34" s="35"/>
      <c r="AY34" s="35"/>
      <c r="AZ34" s="35"/>
      <c r="BA34" s="35"/>
      <c r="BB34" s="35"/>
      <c r="BC34" s="35"/>
      <c r="BD34" s="35"/>
      <c r="BE34" s="35"/>
      <c r="BF34" s="35"/>
      <c r="BG34" s="35"/>
      <c r="BH34" s="35"/>
      <c r="BI34" s="35"/>
      <c r="BJ34" s="35"/>
      <c r="BK34" s="35"/>
      <c r="BL34" s="35"/>
      <c r="BM34" s="35"/>
      <c r="BN34" s="35"/>
      <c r="BO34" s="35"/>
      <c r="BP34" s="35"/>
      <c r="BQ34" s="35"/>
      <c r="BR34" s="35"/>
      <c r="BS34" s="35"/>
      <c r="BT34" s="35"/>
      <c r="BU34" s="35"/>
      <c r="BV34" s="35"/>
      <c r="BW34" s="35"/>
      <c r="BX34" s="35"/>
      <c r="BY34" s="35"/>
      <c r="BZ34" s="35"/>
      <c r="CA34" s="35"/>
      <c r="CB34" s="35"/>
      <c r="CC34" s="35"/>
      <c r="CD34" s="35"/>
      <c r="CE34" s="35"/>
      <c r="CF34" s="35"/>
      <c r="CG34" s="35"/>
      <c r="CH34" s="35"/>
      <c r="CI34" s="35"/>
      <c r="CJ34" s="35"/>
      <c r="CK34" s="35"/>
      <c r="CL34" s="35"/>
      <c r="CM34" s="35"/>
      <c r="CN34" s="35"/>
      <c r="CO34" s="35"/>
      <c r="CP34" s="35"/>
      <c r="CQ34" s="35"/>
      <c r="CR34" s="35"/>
      <c r="CS34" s="35"/>
      <c r="CT34" s="35"/>
      <c r="CU34" s="35"/>
    </row>
    <row r="35" spans="1:99" ht="20.100000000000001" customHeight="1" x14ac:dyDescent="0.15">
      <c r="A35" s="35"/>
      <c r="B35" s="35"/>
      <c r="C35" s="433" t="s">
        <v>639</v>
      </c>
      <c r="D35" s="434"/>
      <c r="E35" s="272"/>
      <c r="F35" s="273" t="s">
        <v>628</v>
      </c>
      <c r="G35" s="273"/>
      <c r="H35" s="273"/>
      <c r="I35" s="273"/>
      <c r="J35" s="274"/>
      <c r="K35" s="273" t="s">
        <v>630</v>
      </c>
      <c r="L35" s="273"/>
      <c r="M35" s="273"/>
      <c r="N35" s="273"/>
      <c r="O35" s="273"/>
      <c r="P35" s="274"/>
      <c r="Q35" s="273" t="s">
        <v>631</v>
      </c>
      <c r="R35" s="273"/>
      <c r="S35" s="273"/>
      <c r="T35" s="275"/>
      <c r="U35" s="444"/>
      <c r="V35" s="445"/>
      <c r="W35" s="445"/>
      <c r="X35" s="445"/>
      <c r="Y35" s="445"/>
      <c r="Z35" s="445"/>
      <c r="AA35" s="445"/>
      <c r="AB35" s="446"/>
      <c r="AC35" s="444"/>
      <c r="AD35" s="445"/>
      <c r="AE35" s="445"/>
      <c r="AF35" s="445"/>
      <c r="AG35" s="445"/>
      <c r="AH35" s="445"/>
      <c r="AI35" s="445"/>
      <c r="AJ35" s="446"/>
      <c r="AK35" s="35"/>
      <c r="AL35" s="35"/>
      <c r="AM35" s="35"/>
      <c r="AN35" s="35"/>
      <c r="AO35" s="35"/>
      <c r="AP35" s="74" t="b">
        <v>0</v>
      </c>
      <c r="AQ35" s="74" t="b">
        <v>0</v>
      </c>
      <c r="AR35" s="74" t="b">
        <v>0</v>
      </c>
      <c r="AS35" s="74" t="b">
        <v>0</v>
      </c>
      <c r="AT35" s="74" t="b">
        <v>0</v>
      </c>
      <c r="AU35" s="74" t="b">
        <v>0</v>
      </c>
      <c r="AV35" s="74">
        <f>U35</f>
        <v>0</v>
      </c>
      <c r="AW35" s="74">
        <f>AC35</f>
        <v>0</v>
      </c>
      <c r="AX35" s="35"/>
      <c r="AY35" s="35"/>
      <c r="AZ35" s="35"/>
      <c r="BA35" s="35"/>
      <c r="BB35" s="35"/>
      <c r="BC35" s="35"/>
      <c r="BD35" s="35"/>
      <c r="BE35" s="35"/>
      <c r="BF35" s="35"/>
      <c r="BG35" s="35"/>
      <c r="BH35" s="35"/>
      <c r="BI35" s="35"/>
      <c r="BJ35" s="35"/>
      <c r="BK35" s="35"/>
      <c r="BL35" s="35"/>
      <c r="BM35" s="35"/>
      <c r="BN35" s="35"/>
      <c r="BO35" s="35"/>
      <c r="BP35" s="35"/>
      <c r="BQ35" s="35"/>
      <c r="BR35" s="35"/>
      <c r="BS35" s="35"/>
      <c r="BT35" s="35"/>
      <c r="BU35" s="35"/>
      <c r="BV35" s="35"/>
      <c r="BW35" s="35"/>
      <c r="BX35" s="35"/>
      <c r="BY35" s="35"/>
      <c r="BZ35" s="35"/>
      <c r="CA35" s="35"/>
      <c r="CB35" s="35"/>
      <c r="CC35" s="35"/>
      <c r="CD35" s="35"/>
      <c r="CE35" s="35"/>
      <c r="CF35" s="35"/>
      <c r="CG35" s="35"/>
      <c r="CH35" s="35"/>
      <c r="CI35" s="35"/>
      <c r="CJ35" s="35"/>
      <c r="CK35" s="35"/>
      <c r="CL35" s="35"/>
      <c r="CM35" s="35"/>
      <c r="CN35" s="35"/>
      <c r="CO35" s="35"/>
      <c r="CP35" s="35"/>
      <c r="CQ35" s="35"/>
      <c r="CR35" s="35"/>
      <c r="CS35" s="35"/>
      <c r="CT35" s="35"/>
      <c r="CU35" s="35"/>
    </row>
    <row r="36" spans="1:99" ht="20.100000000000001" customHeight="1" x14ac:dyDescent="0.15">
      <c r="A36" s="35"/>
      <c r="B36" s="35"/>
      <c r="C36" s="435"/>
      <c r="D36" s="436"/>
      <c r="E36" s="276"/>
      <c r="F36" s="277" t="s">
        <v>632</v>
      </c>
      <c r="G36" s="277"/>
      <c r="H36" s="277"/>
      <c r="I36" s="277"/>
      <c r="J36" s="278"/>
      <c r="K36" s="277" t="s">
        <v>633</v>
      </c>
      <c r="L36" s="277"/>
      <c r="M36" s="277"/>
      <c r="N36" s="277"/>
      <c r="O36" s="277"/>
      <c r="P36" s="278"/>
      <c r="Q36" s="277" t="s">
        <v>634</v>
      </c>
      <c r="R36" s="277"/>
      <c r="S36" s="277"/>
      <c r="T36" s="279"/>
      <c r="U36" s="447"/>
      <c r="V36" s="448"/>
      <c r="W36" s="448"/>
      <c r="X36" s="448"/>
      <c r="Y36" s="448"/>
      <c r="Z36" s="448"/>
      <c r="AA36" s="448"/>
      <c r="AB36" s="449"/>
      <c r="AC36" s="447"/>
      <c r="AD36" s="448"/>
      <c r="AE36" s="448"/>
      <c r="AF36" s="448"/>
      <c r="AG36" s="448"/>
      <c r="AH36" s="448"/>
      <c r="AI36" s="448"/>
      <c r="AJ36" s="449"/>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35"/>
      <c r="CI36" s="35"/>
      <c r="CJ36" s="35"/>
      <c r="CK36" s="35"/>
      <c r="CL36" s="35"/>
      <c r="CM36" s="35"/>
      <c r="CN36" s="35"/>
      <c r="CO36" s="35"/>
      <c r="CP36" s="35"/>
      <c r="CQ36" s="35"/>
      <c r="CR36" s="35"/>
      <c r="CS36" s="35"/>
      <c r="CT36" s="35"/>
      <c r="CU36" s="35"/>
    </row>
    <row r="37" spans="1:99" ht="20.100000000000001" customHeight="1" x14ac:dyDescent="0.15">
      <c r="A37" s="35"/>
      <c r="B37" s="35"/>
      <c r="C37" s="433" t="s">
        <v>640</v>
      </c>
      <c r="D37" s="434"/>
      <c r="E37" s="272"/>
      <c r="F37" s="273" t="s">
        <v>628</v>
      </c>
      <c r="G37" s="273"/>
      <c r="H37" s="273"/>
      <c r="I37" s="273"/>
      <c r="J37" s="274"/>
      <c r="K37" s="273" t="s">
        <v>630</v>
      </c>
      <c r="L37" s="273"/>
      <c r="M37" s="273"/>
      <c r="N37" s="273"/>
      <c r="O37" s="273"/>
      <c r="P37" s="274"/>
      <c r="Q37" s="273" t="s">
        <v>631</v>
      </c>
      <c r="R37" s="273"/>
      <c r="S37" s="273"/>
      <c r="T37" s="275"/>
      <c r="U37" s="444"/>
      <c r="V37" s="445"/>
      <c r="W37" s="445"/>
      <c r="X37" s="445"/>
      <c r="Y37" s="445"/>
      <c r="Z37" s="445"/>
      <c r="AA37" s="445"/>
      <c r="AB37" s="446"/>
      <c r="AC37" s="444"/>
      <c r="AD37" s="445"/>
      <c r="AE37" s="445"/>
      <c r="AF37" s="445"/>
      <c r="AG37" s="445"/>
      <c r="AH37" s="445"/>
      <c r="AI37" s="445"/>
      <c r="AJ37" s="446"/>
      <c r="AK37" s="35"/>
      <c r="AL37" s="35"/>
      <c r="AM37" s="35"/>
      <c r="AN37" s="35"/>
      <c r="AO37" s="35"/>
      <c r="AP37" s="74" t="b">
        <v>0</v>
      </c>
      <c r="AQ37" s="74" t="b">
        <v>0</v>
      </c>
      <c r="AR37" s="74" t="b">
        <v>0</v>
      </c>
      <c r="AS37" s="74" t="b">
        <v>0</v>
      </c>
      <c r="AT37" s="74" t="b">
        <v>0</v>
      </c>
      <c r="AU37" s="74" t="b">
        <v>0</v>
      </c>
      <c r="AV37" s="74">
        <f>U37</f>
        <v>0</v>
      </c>
      <c r="AW37" s="74">
        <f>AC37</f>
        <v>0</v>
      </c>
      <c r="AX37" s="35"/>
      <c r="AY37" s="35"/>
      <c r="AZ37" s="35"/>
      <c r="BA37" s="35"/>
      <c r="BB37" s="35"/>
      <c r="BC37" s="35"/>
      <c r="BD37" s="35"/>
      <c r="BE37" s="35"/>
      <c r="BF37" s="35"/>
      <c r="BG37" s="35"/>
      <c r="BH37" s="35"/>
      <c r="BI37" s="35"/>
      <c r="BJ37" s="35"/>
      <c r="BK37" s="35"/>
      <c r="BL37" s="35"/>
      <c r="BM37" s="35"/>
      <c r="BN37" s="35"/>
      <c r="BO37" s="35"/>
      <c r="BP37" s="35"/>
      <c r="BQ37" s="35"/>
      <c r="BR37" s="35"/>
      <c r="BS37" s="35"/>
      <c r="BT37" s="35"/>
      <c r="BU37" s="35"/>
      <c r="BV37" s="35"/>
      <c r="BW37" s="35"/>
      <c r="BX37" s="35"/>
      <c r="BY37" s="35"/>
      <c r="BZ37" s="35"/>
      <c r="CA37" s="35"/>
      <c r="CB37" s="35"/>
      <c r="CC37" s="35"/>
      <c r="CD37" s="35"/>
      <c r="CE37" s="35"/>
      <c r="CF37" s="35"/>
      <c r="CG37" s="35"/>
      <c r="CH37" s="35"/>
      <c r="CI37" s="35"/>
      <c r="CJ37" s="35"/>
      <c r="CK37" s="35"/>
      <c r="CL37" s="35"/>
      <c r="CM37" s="35"/>
      <c r="CN37" s="35"/>
      <c r="CO37" s="35"/>
      <c r="CP37" s="35"/>
      <c r="CQ37" s="35"/>
      <c r="CR37" s="35"/>
      <c r="CS37" s="35"/>
      <c r="CT37" s="35"/>
      <c r="CU37" s="35"/>
    </row>
    <row r="38" spans="1:99" ht="20.100000000000001" customHeight="1" x14ac:dyDescent="0.15">
      <c r="A38" s="35"/>
      <c r="B38" s="35"/>
      <c r="C38" s="435"/>
      <c r="D38" s="436"/>
      <c r="E38" s="276"/>
      <c r="F38" s="277" t="s">
        <v>632</v>
      </c>
      <c r="G38" s="277"/>
      <c r="H38" s="277"/>
      <c r="I38" s="277"/>
      <c r="J38" s="278"/>
      <c r="K38" s="277" t="s">
        <v>633</v>
      </c>
      <c r="L38" s="277"/>
      <c r="M38" s="277"/>
      <c r="N38" s="277"/>
      <c r="O38" s="277"/>
      <c r="P38" s="278"/>
      <c r="Q38" s="277" t="s">
        <v>634</v>
      </c>
      <c r="R38" s="277"/>
      <c r="S38" s="277"/>
      <c r="T38" s="279"/>
      <c r="U38" s="447"/>
      <c r="V38" s="448"/>
      <c r="W38" s="448"/>
      <c r="X38" s="448"/>
      <c r="Y38" s="448"/>
      <c r="Z38" s="448"/>
      <c r="AA38" s="448"/>
      <c r="AB38" s="449"/>
      <c r="AC38" s="447"/>
      <c r="AD38" s="448"/>
      <c r="AE38" s="448"/>
      <c r="AF38" s="448"/>
      <c r="AG38" s="448"/>
      <c r="AH38" s="448"/>
      <c r="AI38" s="448"/>
      <c r="AJ38" s="449"/>
      <c r="AK38" s="35"/>
      <c r="AL38" s="35"/>
      <c r="AM38" s="35"/>
      <c r="AN38" s="35"/>
      <c r="AO38" s="35"/>
      <c r="AP38" s="35"/>
      <c r="AQ38" s="35"/>
      <c r="AR38" s="35"/>
      <c r="AS38" s="35"/>
      <c r="AT38" s="35"/>
      <c r="AU38" s="35"/>
      <c r="AV38" s="35"/>
      <c r="AW38" s="35"/>
      <c r="AX38" s="35"/>
      <c r="AY38" s="35"/>
      <c r="AZ38" s="35"/>
      <c r="BA38" s="35"/>
      <c r="BB38" s="35"/>
      <c r="BC38" s="35"/>
      <c r="BD38" s="35"/>
      <c r="BE38" s="35"/>
      <c r="BF38" s="35"/>
      <c r="BG38" s="35"/>
      <c r="BH38" s="35"/>
      <c r="BI38" s="35"/>
      <c r="BJ38" s="35"/>
      <c r="BK38" s="35"/>
      <c r="BL38" s="35"/>
      <c r="BM38" s="35"/>
      <c r="BN38" s="35"/>
      <c r="BO38" s="35"/>
      <c r="BP38" s="35"/>
      <c r="BQ38" s="35"/>
      <c r="BR38" s="35"/>
      <c r="BS38" s="35"/>
      <c r="BT38" s="35"/>
      <c r="BU38" s="35"/>
      <c r="BV38" s="35"/>
      <c r="BW38" s="35"/>
      <c r="BX38" s="35"/>
      <c r="BY38" s="35"/>
      <c r="BZ38" s="35"/>
      <c r="CA38" s="35"/>
      <c r="CB38" s="35"/>
      <c r="CC38" s="35"/>
      <c r="CD38" s="35"/>
      <c r="CE38" s="35"/>
      <c r="CF38" s="35"/>
      <c r="CG38" s="35"/>
      <c r="CH38" s="35"/>
      <c r="CI38" s="35"/>
      <c r="CJ38" s="35"/>
      <c r="CK38" s="35"/>
      <c r="CL38" s="35"/>
      <c r="CM38" s="35"/>
      <c r="CN38" s="35"/>
      <c r="CO38" s="35"/>
      <c r="CP38" s="35"/>
      <c r="CQ38" s="35"/>
      <c r="CR38" s="35"/>
      <c r="CS38" s="35"/>
      <c r="CT38" s="35"/>
      <c r="CU38" s="35"/>
    </row>
    <row r="39" spans="1:99" x14ac:dyDescent="0.15">
      <c r="A39" s="35"/>
      <c r="B39" s="35"/>
      <c r="C39" s="82" t="s">
        <v>127</v>
      </c>
      <c r="D39" s="82"/>
      <c r="E39" s="82"/>
      <c r="F39" s="82"/>
      <c r="G39" s="82"/>
      <c r="H39" s="82"/>
      <c r="I39" s="82"/>
      <c r="J39" s="82"/>
      <c r="K39" s="82"/>
      <c r="L39" s="82"/>
      <c r="M39" s="82"/>
      <c r="N39" s="82"/>
      <c r="O39" s="82"/>
      <c r="P39" s="82"/>
      <c r="Q39" s="82"/>
      <c r="R39" s="82"/>
      <c r="S39" s="82"/>
      <c r="T39" s="82"/>
      <c r="U39" s="81"/>
      <c r="V39" s="81"/>
      <c r="W39" s="81"/>
      <c r="X39" s="83"/>
      <c r="Y39" s="83"/>
      <c r="Z39" s="83"/>
      <c r="AA39" s="83"/>
      <c r="AB39" s="83"/>
      <c r="AC39" s="83"/>
      <c r="AD39" s="83"/>
      <c r="AE39" s="83"/>
      <c r="AF39" s="83"/>
      <c r="AG39" s="83"/>
      <c r="AH39" s="83"/>
      <c r="AI39" s="83"/>
      <c r="AJ39" s="81"/>
      <c r="AK39" s="35"/>
      <c r="AL39" s="35"/>
      <c r="AM39" s="35"/>
      <c r="AN39" s="35"/>
      <c r="AO39" s="35"/>
      <c r="AP39" s="35"/>
      <c r="AQ39" s="35"/>
      <c r="AR39" s="35"/>
      <c r="AS39" s="35"/>
      <c r="AT39" s="35"/>
      <c r="AU39" s="35"/>
      <c r="AV39" s="35"/>
      <c r="AW39" s="35"/>
      <c r="AX39" s="35"/>
      <c r="AY39" s="35"/>
      <c r="AZ39" s="35"/>
      <c r="BA39" s="35"/>
      <c r="BB39" s="35"/>
      <c r="BC39" s="35"/>
      <c r="BD39" s="35"/>
      <c r="BE39" s="35"/>
      <c r="BF39" s="35"/>
      <c r="BG39" s="35"/>
      <c r="BH39" s="35"/>
      <c r="BI39" s="35"/>
      <c r="BJ39" s="35"/>
      <c r="BK39" s="35"/>
      <c r="BL39" s="35"/>
      <c r="BM39" s="35"/>
      <c r="BN39" s="35"/>
      <c r="BO39" s="35"/>
      <c r="BP39" s="35"/>
      <c r="BQ39" s="35"/>
      <c r="BR39" s="35"/>
      <c r="BS39" s="35"/>
      <c r="BT39" s="35"/>
      <c r="BU39" s="35"/>
      <c r="BV39" s="35"/>
      <c r="BW39" s="35"/>
      <c r="BX39" s="35"/>
      <c r="BY39" s="35"/>
      <c r="BZ39" s="35"/>
      <c r="CA39" s="35"/>
      <c r="CB39" s="35"/>
      <c r="CC39" s="35"/>
      <c r="CD39" s="35"/>
      <c r="CE39" s="35"/>
      <c r="CF39" s="35"/>
      <c r="CG39" s="35"/>
      <c r="CH39" s="35"/>
      <c r="CI39" s="35"/>
      <c r="CJ39" s="35"/>
      <c r="CK39" s="35"/>
      <c r="CL39" s="35"/>
      <c r="CM39" s="35"/>
      <c r="CN39" s="35"/>
      <c r="CO39" s="35"/>
      <c r="CP39" s="35"/>
      <c r="CQ39" s="35"/>
      <c r="CR39" s="35"/>
      <c r="CS39" s="35"/>
      <c r="CT39" s="35"/>
      <c r="CU39" s="35"/>
    </row>
    <row r="40" spans="1:99" x14ac:dyDescent="0.15">
      <c r="A40" s="35"/>
      <c r="B40" s="35"/>
      <c r="C40" s="35"/>
      <c r="D40" s="35"/>
      <c r="E40" s="35"/>
      <c r="F40" s="35"/>
      <c r="G40" s="35"/>
      <c r="H40" s="35"/>
      <c r="I40" s="35"/>
      <c r="J40" s="35"/>
      <c r="K40" s="35"/>
      <c r="L40" s="35"/>
      <c r="M40" s="35"/>
      <c r="N40" s="35"/>
      <c r="O40" s="35"/>
      <c r="P40" s="35"/>
      <c r="Q40" s="35"/>
      <c r="R40" s="35"/>
      <c r="S40" s="35"/>
      <c r="T40" s="35"/>
      <c r="U40" s="35"/>
      <c r="V40" s="35"/>
      <c r="W40" s="35"/>
      <c r="X40" s="35"/>
      <c r="Y40" s="35"/>
      <c r="Z40" s="35"/>
      <c r="AA40" s="35"/>
      <c r="AB40" s="35"/>
      <c r="AC40" s="35"/>
      <c r="AD40" s="35"/>
      <c r="AE40" s="35"/>
      <c r="AF40" s="35"/>
      <c r="AG40" s="35"/>
      <c r="AH40" s="35"/>
      <c r="AI40" s="35"/>
      <c r="AJ40" s="35"/>
      <c r="AK40" s="35"/>
      <c r="AL40" s="35"/>
      <c r="AM40" s="35"/>
      <c r="AN40" s="35"/>
      <c r="AO40" s="35"/>
      <c r="AP40" s="35"/>
      <c r="AQ40" s="35"/>
      <c r="AR40" s="35"/>
      <c r="AS40" s="35"/>
      <c r="AT40" s="35"/>
      <c r="AU40" s="35"/>
      <c r="AV40" s="35"/>
      <c r="AW40" s="35"/>
      <c r="AX40" s="35"/>
      <c r="AY40" s="35"/>
      <c r="AZ40" s="35"/>
      <c r="BA40" s="35"/>
      <c r="BB40" s="35"/>
      <c r="BC40" s="35"/>
      <c r="BD40" s="35"/>
      <c r="BE40" s="35"/>
      <c r="BF40" s="35"/>
      <c r="BG40" s="35"/>
      <c r="BH40" s="35"/>
      <c r="BI40" s="35"/>
      <c r="BJ40" s="35"/>
      <c r="BK40" s="35"/>
      <c r="BL40" s="35"/>
      <c r="BM40" s="35"/>
      <c r="BN40" s="35"/>
      <c r="BO40" s="35"/>
      <c r="BP40" s="35"/>
      <c r="BQ40" s="35"/>
      <c r="BR40" s="35"/>
      <c r="BS40" s="35"/>
      <c r="BT40" s="35"/>
      <c r="BU40" s="35"/>
      <c r="BV40" s="35"/>
      <c r="BW40" s="35"/>
      <c r="BX40" s="35"/>
      <c r="BY40" s="35"/>
      <c r="BZ40" s="35"/>
      <c r="CA40" s="35"/>
      <c r="CB40" s="35"/>
      <c r="CC40" s="35"/>
      <c r="CD40" s="35"/>
      <c r="CE40" s="35"/>
      <c r="CF40" s="35"/>
      <c r="CG40" s="35"/>
      <c r="CH40" s="35"/>
      <c r="CI40" s="35"/>
      <c r="CJ40" s="35"/>
      <c r="CK40" s="35"/>
      <c r="CL40" s="35"/>
      <c r="CM40" s="35"/>
      <c r="CN40" s="35"/>
      <c r="CO40" s="35"/>
      <c r="CP40" s="35"/>
      <c r="CQ40" s="35"/>
      <c r="CR40" s="35"/>
      <c r="CS40" s="35"/>
      <c r="CT40" s="35"/>
      <c r="CU40" s="35"/>
    </row>
    <row r="41" spans="1:99" x14ac:dyDescent="0.15">
      <c r="A41" s="35"/>
      <c r="B41" s="35"/>
      <c r="C41" s="35"/>
      <c r="D41" s="35"/>
      <c r="E41" s="35"/>
      <c r="F41" s="84" t="s">
        <v>649</v>
      </c>
      <c r="G41" s="452" t="s">
        <v>650</v>
      </c>
      <c r="H41" s="452"/>
      <c r="I41" s="452"/>
      <c r="J41" s="452"/>
      <c r="K41" s="452"/>
      <c r="L41" s="452"/>
      <c r="M41" s="452"/>
      <c r="N41" s="452"/>
      <c r="O41" s="452"/>
      <c r="P41" s="452"/>
      <c r="Q41" s="452"/>
      <c r="R41" s="452"/>
      <c r="S41" s="452"/>
      <c r="T41" s="452"/>
      <c r="U41" s="452"/>
      <c r="V41" s="452"/>
      <c r="W41" s="452"/>
      <c r="X41" s="452"/>
      <c r="Y41" s="452"/>
      <c r="Z41" s="452"/>
      <c r="AA41" s="452"/>
      <c r="AB41" s="452"/>
      <c r="AC41" s="452"/>
      <c r="AD41" s="452"/>
      <c r="AE41" s="452"/>
      <c r="AF41" s="452"/>
      <c r="AG41" s="452"/>
      <c r="AH41" s="452"/>
      <c r="AI41" s="452"/>
      <c r="AJ41" s="35"/>
      <c r="AK41" s="35"/>
      <c r="AL41" s="35"/>
      <c r="AM41" s="35"/>
      <c r="AN41" s="35"/>
      <c r="AO41" s="35"/>
      <c r="AP41" s="35"/>
      <c r="AQ41" s="35"/>
      <c r="AR41" s="35"/>
      <c r="AS41" s="35"/>
      <c r="AT41" s="35"/>
      <c r="AU41" s="35"/>
      <c r="AV41" s="35"/>
      <c r="AW41" s="35"/>
      <c r="AX41" s="35"/>
      <c r="AY41" s="35"/>
      <c r="AZ41" s="35"/>
      <c r="BA41" s="35"/>
      <c r="BB41" s="35"/>
      <c r="BC41" s="35"/>
      <c r="BD41" s="35"/>
      <c r="BE41" s="35"/>
      <c r="BF41" s="35"/>
      <c r="BG41" s="35"/>
      <c r="BH41" s="35"/>
      <c r="BI41" s="35"/>
      <c r="BJ41" s="35"/>
      <c r="BK41" s="35"/>
      <c r="BL41" s="35"/>
      <c r="BM41" s="35"/>
      <c r="BN41" s="35"/>
      <c r="BO41" s="35"/>
      <c r="BP41" s="35"/>
      <c r="BQ41" s="35"/>
      <c r="BR41" s="35"/>
      <c r="BS41" s="35"/>
      <c r="BT41" s="35"/>
      <c r="BU41" s="35"/>
      <c r="BV41" s="35"/>
      <c r="BW41" s="35"/>
      <c r="BX41" s="35"/>
      <c r="BY41" s="35"/>
      <c r="BZ41" s="35"/>
      <c r="CA41" s="35"/>
      <c r="CB41" s="35"/>
      <c r="CC41" s="35"/>
      <c r="CD41" s="35"/>
      <c r="CE41" s="35"/>
      <c r="CF41" s="35"/>
      <c r="CG41" s="35"/>
      <c r="CH41" s="35"/>
      <c r="CI41" s="35"/>
      <c r="CJ41" s="35"/>
      <c r="CK41" s="35"/>
      <c r="CL41" s="35"/>
      <c r="CM41" s="35"/>
      <c r="CN41" s="35"/>
      <c r="CO41" s="35"/>
      <c r="CP41" s="35"/>
      <c r="CQ41" s="35"/>
      <c r="CR41" s="35"/>
      <c r="CS41" s="35"/>
      <c r="CT41" s="35"/>
      <c r="CU41" s="35"/>
    </row>
    <row r="42" spans="1:99" x14ac:dyDescent="0.15">
      <c r="A42" s="35"/>
      <c r="B42" s="35"/>
      <c r="C42" s="35"/>
      <c r="D42" s="35"/>
      <c r="E42" s="35"/>
      <c r="F42" s="84"/>
      <c r="G42" s="453"/>
      <c r="H42" s="453"/>
      <c r="I42" s="453"/>
      <c r="J42" s="453"/>
      <c r="K42" s="453"/>
      <c r="L42" s="453"/>
      <c r="M42" s="453"/>
      <c r="N42" s="453"/>
      <c r="O42" s="453"/>
      <c r="P42" s="453"/>
      <c r="Q42" s="453"/>
      <c r="R42" s="453"/>
      <c r="S42" s="453"/>
      <c r="T42" s="453"/>
      <c r="U42" s="453"/>
      <c r="V42" s="453"/>
      <c r="W42" s="453"/>
      <c r="X42" s="453"/>
      <c r="Y42" s="453"/>
      <c r="Z42" s="453"/>
      <c r="AA42" s="453"/>
      <c r="AB42" s="453"/>
      <c r="AC42" s="453"/>
      <c r="AD42" s="453"/>
      <c r="AE42" s="453"/>
      <c r="AF42" s="453"/>
      <c r="AG42" s="453"/>
      <c r="AH42" s="453"/>
      <c r="AI42" s="453"/>
      <c r="AJ42" s="35"/>
      <c r="AK42" s="35"/>
      <c r="AL42" s="35"/>
      <c r="AM42" s="35"/>
      <c r="AN42" s="35"/>
      <c r="AO42" s="35"/>
      <c r="AP42" s="35"/>
      <c r="AQ42" s="35"/>
      <c r="AR42" s="35"/>
      <c r="AS42" s="35"/>
      <c r="AT42" s="35"/>
      <c r="AU42" s="35"/>
      <c r="AV42" s="35"/>
      <c r="AW42" s="35"/>
      <c r="AX42" s="35"/>
      <c r="AY42" s="35"/>
      <c r="AZ42" s="35"/>
      <c r="BA42" s="35"/>
      <c r="BB42" s="35"/>
      <c r="BC42" s="35"/>
      <c r="BD42" s="35"/>
      <c r="BE42" s="35"/>
      <c r="BF42" s="35"/>
      <c r="BG42" s="35"/>
      <c r="BH42" s="35"/>
      <c r="BI42" s="35"/>
      <c r="BJ42" s="35"/>
      <c r="BK42" s="35"/>
      <c r="BL42" s="35"/>
      <c r="BM42" s="35"/>
      <c r="BN42" s="35"/>
      <c r="BO42" s="35"/>
      <c r="BP42" s="35"/>
      <c r="BQ42" s="35"/>
      <c r="BR42" s="35"/>
      <c r="BS42" s="35"/>
      <c r="BT42" s="35"/>
      <c r="BU42" s="35"/>
      <c r="BV42" s="35"/>
      <c r="BW42" s="35"/>
      <c r="BX42" s="35"/>
      <c r="BY42" s="35"/>
      <c r="BZ42" s="35"/>
      <c r="CA42" s="35"/>
      <c r="CB42" s="35"/>
      <c r="CC42" s="35"/>
      <c r="CD42" s="35"/>
      <c r="CE42" s="35"/>
      <c r="CF42" s="35"/>
      <c r="CG42" s="35"/>
      <c r="CH42" s="35"/>
      <c r="CI42" s="35"/>
      <c r="CJ42" s="35"/>
      <c r="CK42" s="35"/>
      <c r="CL42" s="35"/>
      <c r="CM42" s="35"/>
      <c r="CN42" s="35"/>
      <c r="CO42" s="35"/>
      <c r="CP42" s="35"/>
      <c r="CQ42" s="35"/>
      <c r="CR42" s="35"/>
      <c r="CS42" s="35"/>
      <c r="CT42" s="35"/>
      <c r="CU42" s="35"/>
    </row>
    <row r="43" spans="1:99" ht="24" x14ac:dyDescent="0.15">
      <c r="A43" s="35"/>
      <c r="B43" s="35"/>
      <c r="C43" s="35"/>
      <c r="D43" s="35"/>
      <c r="E43" s="35"/>
      <c r="F43" s="35"/>
      <c r="G43" s="85" t="s">
        <v>648</v>
      </c>
      <c r="H43" s="86"/>
      <c r="I43" s="87"/>
      <c r="J43" s="88" t="s">
        <v>635</v>
      </c>
      <c r="K43" s="89"/>
      <c r="L43" s="89"/>
      <c r="M43" s="89"/>
      <c r="N43" s="89"/>
      <c r="O43" s="89"/>
      <c r="P43" s="89"/>
      <c r="Q43" s="89"/>
      <c r="R43" s="89"/>
      <c r="S43" s="89"/>
      <c r="T43" s="89"/>
      <c r="U43" s="89"/>
      <c r="V43" s="89"/>
      <c r="W43" s="90"/>
      <c r="X43" s="85" t="s">
        <v>643</v>
      </c>
      <c r="Y43" s="89"/>
      <c r="Z43" s="89"/>
      <c r="AA43" s="89"/>
      <c r="AB43" s="89"/>
      <c r="AC43" s="90"/>
      <c r="AD43" s="85" t="s">
        <v>636</v>
      </c>
      <c r="AE43" s="89"/>
      <c r="AF43" s="89"/>
      <c r="AG43" s="91"/>
      <c r="AH43" s="91"/>
      <c r="AI43" s="91"/>
      <c r="AJ43" s="86"/>
      <c r="AK43" s="35"/>
      <c r="AL43" s="35"/>
      <c r="AM43" s="35"/>
      <c r="AN43" s="35"/>
      <c r="AO43" s="35"/>
      <c r="AP43" s="35"/>
      <c r="AQ43" s="35"/>
      <c r="AR43" s="35"/>
      <c r="AS43" s="35"/>
      <c r="AT43" s="35"/>
      <c r="AU43" s="35"/>
      <c r="AV43" s="35"/>
      <c r="AW43" s="35"/>
      <c r="AX43" s="35"/>
      <c r="AY43" s="35"/>
      <c r="AZ43" s="35"/>
      <c r="BA43" s="35"/>
      <c r="BB43" s="35"/>
      <c r="BC43" s="35"/>
      <c r="BD43" s="35"/>
      <c r="BE43" s="35"/>
      <c r="BF43" s="35"/>
      <c r="BG43" s="35"/>
      <c r="BH43" s="35"/>
      <c r="BI43" s="35"/>
      <c r="BJ43" s="35"/>
      <c r="BK43" s="35"/>
      <c r="BL43" s="35"/>
      <c r="BM43" s="35"/>
      <c r="BN43" s="35"/>
      <c r="BO43" s="35"/>
      <c r="BP43" s="35"/>
      <c r="BQ43" s="35"/>
      <c r="BR43" s="35"/>
      <c r="BS43" s="35"/>
      <c r="BT43" s="35"/>
      <c r="BU43" s="35"/>
      <c r="BV43" s="35"/>
      <c r="BW43" s="35"/>
      <c r="BX43" s="35"/>
      <c r="BY43" s="35"/>
      <c r="BZ43" s="35"/>
      <c r="CA43" s="35"/>
      <c r="CB43" s="35"/>
      <c r="CC43" s="35"/>
      <c r="CD43" s="35"/>
      <c r="CE43" s="35"/>
      <c r="CF43" s="35"/>
      <c r="CG43" s="35"/>
      <c r="CH43" s="35"/>
      <c r="CI43" s="35"/>
      <c r="CJ43" s="35"/>
      <c r="CK43" s="35"/>
      <c r="CL43" s="35"/>
      <c r="CM43" s="35"/>
      <c r="CN43" s="35"/>
      <c r="CO43" s="35"/>
      <c r="CP43" s="35"/>
      <c r="CQ43" s="35"/>
      <c r="CR43" s="35"/>
      <c r="CS43" s="35"/>
      <c r="CT43" s="35"/>
      <c r="CU43" s="35"/>
    </row>
    <row r="44" spans="1:99" x14ac:dyDescent="0.15">
      <c r="A44" s="35"/>
      <c r="B44" s="35"/>
      <c r="C44" s="35"/>
      <c r="D44" s="35"/>
      <c r="E44" s="35"/>
      <c r="F44" s="35"/>
      <c r="G44" s="455" t="s">
        <v>638</v>
      </c>
      <c r="H44" s="456"/>
      <c r="I44" s="457"/>
      <c r="J44" s="92" t="s">
        <v>662</v>
      </c>
      <c r="K44" s="93" t="s">
        <v>628</v>
      </c>
      <c r="L44" s="93"/>
      <c r="M44" s="93"/>
      <c r="N44" s="93" t="s">
        <v>641</v>
      </c>
      <c r="O44" s="93" t="s">
        <v>630</v>
      </c>
      <c r="P44" s="93"/>
      <c r="Q44" s="93"/>
      <c r="R44" s="93"/>
      <c r="S44" s="93" t="s">
        <v>642</v>
      </c>
      <c r="T44" s="93" t="s">
        <v>631</v>
      </c>
      <c r="U44" s="93"/>
      <c r="V44" s="93"/>
      <c r="W44" s="94"/>
      <c r="X44" s="454" t="s">
        <v>644</v>
      </c>
      <c r="Y44" s="454"/>
      <c r="Z44" s="454"/>
      <c r="AA44" s="454"/>
      <c r="AB44" s="454"/>
      <c r="AC44" s="454"/>
      <c r="AD44" s="454" t="s">
        <v>646</v>
      </c>
      <c r="AE44" s="454"/>
      <c r="AF44" s="454"/>
      <c r="AG44" s="454"/>
      <c r="AH44" s="454"/>
      <c r="AI44" s="454"/>
      <c r="AJ44" s="454"/>
      <c r="AK44" s="35"/>
      <c r="AL44" s="35"/>
      <c r="AM44" s="35"/>
      <c r="AN44" s="35"/>
      <c r="AO44" s="35"/>
      <c r="AP44" s="35"/>
      <c r="AQ44" s="35"/>
      <c r="AR44" s="35"/>
      <c r="AS44" s="35"/>
      <c r="AT44" s="35"/>
      <c r="AU44" s="35"/>
      <c r="AV44" s="35"/>
      <c r="AW44" s="35"/>
      <c r="AX44" s="35"/>
      <c r="AY44" s="35"/>
      <c r="AZ44" s="35"/>
      <c r="BA44" s="35"/>
      <c r="BB44" s="35"/>
      <c r="BC44" s="35"/>
      <c r="BD44" s="35"/>
      <c r="BE44" s="35"/>
      <c r="BF44" s="35"/>
      <c r="BG44" s="35"/>
      <c r="BH44" s="35"/>
      <c r="BI44" s="35"/>
      <c r="BJ44" s="35"/>
      <c r="BK44" s="35"/>
      <c r="BL44" s="35"/>
      <c r="BM44" s="35"/>
      <c r="BN44" s="35"/>
      <c r="BO44" s="35"/>
      <c r="BP44" s="35"/>
      <c r="BQ44" s="35"/>
      <c r="BR44" s="35"/>
      <c r="BS44" s="35"/>
      <c r="BT44" s="35"/>
      <c r="BU44" s="35"/>
      <c r="BV44" s="35"/>
      <c r="BW44" s="35"/>
      <c r="BX44" s="35"/>
      <c r="BY44" s="35"/>
      <c r="BZ44" s="35"/>
      <c r="CA44" s="35"/>
      <c r="CB44" s="35"/>
      <c r="CC44" s="35"/>
      <c r="CD44" s="35"/>
      <c r="CE44" s="35"/>
      <c r="CF44" s="35"/>
      <c r="CG44" s="35"/>
      <c r="CH44" s="35"/>
      <c r="CI44" s="35"/>
      <c r="CJ44" s="35"/>
      <c r="CK44" s="35"/>
      <c r="CL44" s="35"/>
      <c r="CM44" s="35"/>
      <c r="CN44" s="35"/>
      <c r="CO44" s="35"/>
      <c r="CP44" s="35"/>
      <c r="CQ44" s="35"/>
      <c r="CR44" s="35"/>
      <c r="CS44" s="35"/>
      <c r="CT44" s="35"/>
      <c r="CU44" s="35"/>
    </row>
    <row r="45" spans="1:99" x14ac:dyDescent="0.15">
      <c r="A45" s="35"/>
      <c r="B45" s="35"/>
      <c r="C45" s="35"/>
      <c r="D45" s="35"/>
      <c r="E45" s="35"/>
      <c r="F45" s="35"/>
      <c r="G45" s="458"/>
      <c r="H45" s="459"/>
      <c r="I45" s="460"/>
      <c r="J45" s="95" t="s">
        <v>663</v>
      </c>
      <c r="K45" s="96" t="s">
        <v>632</v>
      </c>
      <c r="L45" s="96"/>
      <c r="M45" s="96"/>
      <c r="N45" s="96" t="s">
        <v>642</v>
      </c>
      <c r="O45" s="96" t="s">
        <v>633</v>
      </c>
      <c r="P45" s="96"/>
      <c r="Q45" s="96"/>
      <c r="R45" s="96"/>
      <c r="S45" s="96" t="s">
        <v>642</v>
      </c>
      <c r="T45" s="96" t="s">
        <v>634</v>
      </c>
      <c r="U45" s="96"/>
      <c r="V45" s="96"/>
      <c r="W45" s="97"/>
      <c r="X45" s="454"/>
      <c r="Y45" s="454"/>
      <c r="Z45" s="454"/>
      <c r="AA45" s="454"/>
      <c r="AB45" s="454"/>
      <c r="AC45" s="454"/>
      <c r="AD45" s="454"/>
      <c r="AE45" s="454"/>
      <c r="AF45" s="454"/>
      <c r="AG45" s="454"/>
      <c r="AH45" s="454"/>
      <c r="AI45" s="454"/>
      <c r="AJ45" s="454"/>
      <c r="AK45" s="35"/>
      <c r="AL45" s="35"/>
      <c r="AM45" s="35"/>
      <c r="AN45" s="35"/>
      <c r="AO45" s="35"/>
      <c r="AP45" s="35"/>
      <c r="AQ45" s="35"/>
      <c r="AR45" s="35"/>
      <c r="AS45" s="35"/>
      <c r="AT45" s="35"/>
      <c r="AU45" s="35"/>
      <c r="AV45" s="35"/>
      <c r="AW45" s="35"/>
      <c r="AX45" s="35"/>
      <c r="AY45" s="35"/>
      <c r="AZ45" s="35"/>
      <c r="BA45" s="35"/>
      <c r="BB45" s="35"/>
      <c r="BC45" s="35"/>
      <c r="BD45" s="35"/>
      <c r="BE45" s="35"/>
      <c r="BF45" s="35"/>
      <c r="BG45" s="35"/>
      <c r="BH45" s="35"/>
      <c r="BI45" s="35"/>
      <c r="BJ45" s="35"/>
      <c r="BK45" s="35"/>
      <c r="BL45" s="35"/>
      <c r="BM45" s="35"/>
      <c r="BN45" s="35"/>
      <c r="BO45" s="35"/>
      <c r="BP45" s="35"/>
      <c r="BQ45" s="35"/>
      <c r="BR45" s="35"/>
      <c r="BS45" s="35"/>
      <c r="BT45" s="35"/>
      <c r="BU45" s="35"/>
      <c r="BV45" s="35"/>
      <c r="BW45" s="35"/>
      <c r="BX45" s="35"/>
      <c r="BY45" s="35"/>
      <c r="BZ45" s="35"/>
      <c r="CA45" s="35"/>
      <c r="CB45" s="35"/>
      <c r="CC45" s="35"/>
      <c r="CD45" s="35"/>
      <c r="CE45" s="35"/>
      <c r="CF45" s="35"/>
      <c r="CG45" s="35"/>
      <c r="CH45" s="35"/>
      <c r="CI45" s="35"/>
      <c r="CJ45" s="35"/>
      <c r="CK45" s="35"/>
      <c r="CL45" s="35"/>
      <c r="CM45" s="35"/>
      <c r="CN45" s="35"/>
      <c r="CO45" s="35"/>
      <c r="CP45" s="35"/>
      <c r="CQ45" s="35"/>
      <c r="CR45" s="35"/>
      <c r="CS45" s="35"/>
      <c r="CT45" s="35"/>
      <c r="CU45" s="35"/>
    </row>
    <row r="46" spans="1:99" x14ac:dyDescent="0.15">
      <c r="A46" s="35"/>
      <c r="B46" s="35"/>
      <c r="C46" s="35"/>
      <c r="D46" s="35"/>
      <c r="E46" s="35"/>
      <c r="F46" s="35"/>
      <c r="G46" s="455" t="s">
        <v>639</v>
      </c>
      <c r="H46" s="456"/>
      <c r="I46" s="457"/>
      <c r="J46" s="92" t="s">
        <v>663</v>
      </c>
      <c r="K46" s="93" t="s">
        <v>628</v>
      </c>
      <c r="L46" s="93"/>
      <c r="M46" s="93"/>
      <c r="N46" s="93" t="s">
        <v>642</v>
      </c>
      <c r="O46" s="93" t="s">
        <v>630</v>
      </c>
      <c r="P46" s="93"/>
      <c r="Q46" s="93"/>
      <c r="R46" s="93"/>
      <c r="S46" s="93" t="s">
        <v>642</v>
      </c>
      <c r="T46" s="93" t="s">
        <v>631</v>
      </c>
      <c r="U46" s="93"/>
      <c r="V46" s="93"/>
      <c r="W46" s="94"/>
      <c r="X46" s="454" t="s">
        <v>645</v>
      </c>
      <c r="Y46" s="454"/>
      <c r="Z46" s="454"/>
      <c r="AA46" s="454"/>
      <c r="AB46" s="454"/>
      <c r="AC46" s="454"/>
      <c r="AD46" s="454" t="s">
        <v>647</v>
      </c>
      <c r="AE46" s="454"/>
      <c r="AF46" s="454"/>
      <c r="AG46" s="454"/>
      <c r="AH46" s="454"/>
      <c r="AI46" s="454"/>
      <c r="AJ46" s="454"/>
      <c r="AK46" s="35"/>
      <c r="AL46" s="35"/>
      <c r="AM46" s="35"/>
      <c r="AN46" s="35"/>
      <c r="AO46" s="35"/>
      <c r="AP46" s="35"/>
      <c r="AQ46" s="35"/>
      <c r="AR46" s="35"/>
      <c r="AS46" s="35"/>
      <c r="AT46" s="35"/>
      <c r="AU46" s="35"/>
      <c r="AV46" s="35"/>
      <c r="AW46" s="35"/>
      <c r="AX46" s="35"/>
      <c r="AY46" s="35"/>
      <c r="AZ46" s="35"/>
      <c r="BA46" s="35"/>
      <c r="BB46" s="35"/>
      <c r="BC46" s="35"/>
      <c r="BD46" s="35"/>
      <c r="BE46" s="35"/>
      <c r="BF46" s="35"/>
      <c r="BG46" s="35"/>
      <c r="BH46" s="35"/>
      <c r="BI46" s="35"/>
      <c r="BJ46" s="35"/>
      <c r="BK46" s="35"/>
      <c r="BL46" s="35"/>
      <c r="BM46" s="35"/>
      <c r="BN46" s="35"/>
      <c r="BO46" s="35"/>
      <c r="BP46" s="35"/>
      <c r="BQ46" s="35"/>
      <c r="BR46" s="35"/>
      <c r="BS46" s="35"/>
      <c r="BT46" s="35"/>
      <c r="BU46" s="35"/>
      <c r="BV46" s="35"/>
      <c r="BW46" s="35"/>
      <c r="BX46" s="35"/>
      <c r="BY46" s="35"/>
      <c r="BZ46" s="35"/>
      <c r="CA46" s="35"/>
      <c r="CB46" s="35"/>
      <c r="CC46" s="35"/>
      <c r="CD46" s="35"/>
      <c r="CE46" s="35"/>
      <c r="CF46" s="35"/>
      <c r="CG46" s="35"/>
      <c r="CH46" s="35"/>
      <c r="CI46" s="35"/>
      <c r="CJ46" s="35"/>
      <c r="CK46" s="35"/>
      <c r="CL46" s="35"/>
      <c r="CM46" s="35"/>
      <c r="CN46" s="35"/>
      <c r="CO46" s="35"/>
      <c r="CP46" s="35"/>
      <c r="CQ46" s="35"/>
      <c r="CR46" s="35"/>
      <c r="CS46" s="35"/>
      <c r="CT46" s="35"/>
      <c r="CU46" s="35"/>
    </row>
    <row r="47" spans="1:99" x14ac:dyDescent="0.15">
      <c r="A47" s="35"/>
      <c r="B47" s="35"/>
      <c r="C47" s="35"/>
      <c r="D47" s="35"/>
      <c r="E47" s="35"/>
      <c r="F47" s="35"/>
      <c r="G47" s="458"/>
      <c r="H47" s="459"/>
      <c r="I47" s="460"/>
      <c r="J47" s="95" t="s">
        <v>663</v>
      </c>
      <c r="K47" s="96" t="s">
        <v>632</v>
      </c>
      <c r="L47" s="96"/>
      <c r="M47" s="96"/>
      <c r="N47" s="96" t="s">
        <v>641</v>
      </c>
      <c r="O47" s="96" t="s">
        <v>633</v>
      </c>
      <c r="P47" s="96"/>
      <c r="Q47" s="96"/>
      <c r="R47" s="96"/>
      <c r="S47" s="96" t="s">
        <v>642</v>
      </c>
      <c r="T47" s="96" t="s">
        <v>634</v>
      </c>
      <c r="U47" s="96"/>
      <c r="V47" s="96"/>
      <c r="W47" s="97"/>
      <c r="X47" s="454"/>
      <c r="Y47" s="454"/>
      <c r="Z47" s="454"/>
      <c r="AA47" s="454"/>
      <c r="AB47" s="454"/>
      <c r="AC47" s="454"/>
      <c r="AD47" s="454"/>
      <c r="AE47" s="454"/>
      <c r="AF47" s="454"/>
      <c r="AG47" s="454"/>
      <c r="AH47" s="454"/>
      <c r="AI47" s="454"/>
      <c r="AJ47" s="454"/>
      <c r="AK47" s="35"/>
      <c r="AL47" s="35"/>
      <c r="AM47" s="35"/>
      <c r="AN47" s="35"/>
      <c r="AO47" s="35"/>
      <c r="AP47" s="35"/>
      <c r="AQ47" s="35"/>
      <c r="AR47" s="35"/>
      <c r="AS47" s="35"/>
      <c r="AT47" s="35"/>
      <c r="AU47" s="35"/>
      <c r="AV47" s="35"/>
      <c r="AW47" s="35"/>
      <c r="AX47" s="35"/>
      <c r="AY47" s="35"/>
      <c r="AZ47" s="35"/>
      <c r="BA47" s="35"/>
      <c r="BB47" s="35"/>
      <c r="BC47" s="35"/>
      <c r="BD47" s="35"/>
      <c r="BE47" s="35"/>
      <c r="BF47" s="35"/>
      <c r="BG47" s="35"/>
      <c r="BH47" s="35"/>
      <c r="BI47" s="35"/>
      <c r="BJ47" s="35"/>
      <c r="BK47" s="35"/>
      <c r="BL47" s="35"/>
      <c r="BM47" s="35"/>
      <c r="BN47" s="35"/>
      <c r="BO47" s="35"/>
      <c r="BP47" s="35"/>
      <c r="BQ47" s="35"/>
      <c r="BR47" s="35"/>
      <c r="BS47" s="35"/>
      <c r="BT47" s="35"/>
      <c r="BU47" s="35"/>
      <c r="BV47" s="35"/>
      <c r="BW47" s="35"/>
      <c r="BX47" s="35"/>
      <c r="BY47" s="35"/>
      <c r="BZ47" s="35"/>
      <c r="CA47" s="35"/>
      <c r="CB47" s="35"/>
      <c r="CC47" s="35"/>
      <c r="CD47" s="35"/>
      <c r="CE47" s="35"/>
      <c r="CF47" s="35"/>
      <c r="CG47" s="35"/>
      <c r="CH47" s="35"/>
      <c r="CI47" s="35"/>
      <c r="CJ47" s="35"/>
      <c r="CK47" s="35"/>
      <c r="CL47" s="35"/>
      <c r="CM47" s="35"/>
      <c r="CN47" s="35"/>
      <c r="CO47" s="35"/>
      <c r="CP47" s="35"/>
      <c r="CQ47" s="35"/>
      <c r="CR47" s="35"/>
      <c r="CS47" s="35"/>
      <c r="CT47" s="35"/>
      <c r="CU47" s="35"/>
    </row>
    <row r="48" spans="1:99" x14ac:dyDescent="0.15">
      <c r="A48" s="35"/>
      <c r="B48" s="35"/>
      <c r="C48" s="35"/>
      <c r="D48" s="35"/>
      <c r="E48" s="35"/>
      <c r="F48" s="35"/>
      <c r="G48" s="455" t="s">
        <v>640</v>
      </c>
      <c r="H48" s="456"/>
      <c r="I48" s="457"/>
      <c r="J48" s="92" t="s">
        <v>663</v>
      </c>
      <c r="K48" s="93" t="s">
        <v>628</v>
      </c>
      <c r="L48" s="93"/>
      <c r="M48" s="93"/>
      <c r="N48" s="93" t="s">
        <v>642</v>
      </c>
      <c r="O48" s="93" t="s">
        <v>630</v>
      </c>
      <c r="P48" s="93"/>
      <c r="Q48" s="93"/>
      <c r="R48" s="93"/>
      <c r="S48" s="93" t="s">
        <v>642</v>
      </c>
      <c r="T48" s="93" t="s">
        <v>631</v>
      </c>
      <c r="U48" s="93"/>
      <c r="V48" s="93"/>
      <c r="W48" s="94"/>
      <c r="X48" s="454"/>
      <c r="Y48" s="454"/>
      <c r="Z48" s="454"/>
      <c r="AA48" s="454"/>
      <c r="AB48" s="454"/>
      <c r="AC48" s="454"/>
      <c r="AD48" s="454"/>
      <c r="AE48" s="454"/>
      <c r="AF48" s="454"/>
      <c r="AG48" s="454"/>
      <c r="AH48" s="454"/>
      <c r="AI48" s="454"/>
      <c r="AJ48" s="454"/>
      <c r="AK48" s="35"/>
      <c r="AL48" s="35"/>
      <c r="AM48" s="35"/>
      <c r="AN48" s="35"/>
      <c r="AO48" s="35"/>
      <c r="AP48" s="35"/>
      <c r="AQ48" s="35"/>
      <c r="AR48" s="35"/>
      <c r="AS48" s="35"/>
      <c r="AT48" s="35"/>
      <c r="AU48" s="35"/>
      <c r="AV48" s="35"/>
      <c r="AW48" s="35"/>
      <c r="AX48" s="35"/>
      <c r="AY48" s="35"/>
      <c r="AZ48" s="35"/>
      <c r="BA48" s="35"/>
      <c r="BB48" s="35"/>
      <c r="BC48" s="35"/>
      <c r="BD48" s="35"/>
      <c r="BE48" s="35"/>
      <c r="BF48" s="35"/>
      <c r="BG48" s="35"/>
      <c r="BH48" s="35"/>
      <c r="BI48" s="35"/>
      <c r="BJ48" s="35"/>
      <c r="BK48" s="35"/>
      <c r="BL48" s="35"/>
      <c r="BM48" s="35"/>
      <c r="BN48" s="35"/>
      <c r="BO48" s="35"/>
      <c r="BP48" s="35"/>
      <c r="BQ48" s="35"/>
      <c r="BR48" s="35"/>
      <c r="BS48" s="35"/>
      <c r="BT48" s="35"/>
      <c r="BU48" s="35"/>
      <c r="BV48" s="35"/>
      <c r="BW48" s="35"/>
      <c r="BX48" s="35"/>
      <c r="BY48" s="35"/>
      <c r="BZ48" s="35"/>
      <c r="CA48" s="35"/>
      <c r="CB48" s="35"/>
      <c r="CC48" s="35"/>
      <c r="CD48" s="35"/>
      <c r="CE48" s="35"/>
      <c r="CF48" s="35"/>
      <c r="CG48" s="35"/>
      <c r="CH48" s="35"/>
      <c r="CI48" s="35"/>
      <c r="CJ48" s="35"/>
      <c r="CK48" s="35"/>
      <c r="CL48" s="35"/>
      <c r="CM48" s="35"/>
      <c r="CN48" s="35"/>
      <c r="CO48" s="35"/>
      <c r="CP48" s="35"/>
      <c r="CQ48" s="35"/>
      <c r="CR48" s="35"/>
      <c r="CS48" s="35"/>
      <c r="CT48" s="35"/>
      <c r="CU48" s="35"/>
    </row>
    <row r="49" spans="1:99" x14ac:dyDescent="0.15">
      <c r="A49" s="35"/>
      <c r="B49" s="35"/>
      <c r="C49" s="35"/>
      <c r="D49" s="35"/>
      <c r="E49" s="35"/>
      <c r="F49" s="35"/>
      <c r="G49" s="458"/>
      <c r="H49" s="459"/>
      <c r="I49" s="460"/>
      <c r="J49" s="95" t="s">
        <v>663</v>
      </c>
      <c r="K49" s="96" t="s">
        <v>632</v>
      </c>
      <c r="L49" s="96"/>
      <c r="M49" s="96"/>
      <c r="N49" s="96" t="s">
        <v>642</v>
      </c>
      <c r="O49" s="96" t="s">
        <v>633</v>
      </c>
      <c r="P49" s="96"/>
      <c r="Q49" s="96"/>
      <c r="R49" s="96"/>
      <c r="S49" s="96" t="s">
        <v>642</v>
      </c>
      <c r="T49" s="96" t="s">
        <v>634</v>
      </c>
      <c r="U49" s="96"/>
      <c r="V49" s="96"/>
      <c r="W49" s="97"/>
      <c r="X49" s="454"/>
      <c r="Y49" s="454"/>
      <c r="Z49" s="454"/>
      <c r="AA49" s="454"/>
      <c r="AB49" s="454"/>
      <c r="AC49" s="454"/>
      <c r="AD49" s="454"/>
      <c r="AE49" s="454"/>
      <c r="AF49" s="454"/>
      <c r="AG49" s="454"/>
      <c r="AH49" s="454"/>
      <c r="AI49" s="454"/>
      <c r="AJ49" s="454"/>
      <c r="AK49" s="35"/>
      <c r="AL49" s="35"/>
      <c r="AM49" s="35"/>
      <c r="AN49" s="35"/>
      <c r="AO49" s="35"/>
      <c r="AP49" s="35"/>
      <c r="AQ49" s="35"/>
      <c r="AR49" s="35"/>
      <c r="AS49" s="35"/>
      <c r="AT49" s="35"/>
      <c r="AU49" s="35"/>
      <c r="AV49" s="35"/>
      <c r="AW49" s="35"/>
      <c r="AX49" s="35"/>
      <c r="AY49" s="35"/>
      <c r="AZ49" s="35"/>
      <c r="BA49" s="35"/>
      <c r="BB49" s="35"/>
      <c r="BC49" s="35"/>
      <c r="BD49" s="35"/>
      <c r="BE49" s="35"/>
      <c r="BF49" s="35"/>
      <c r="BG49" s="35"/>
      <c r="BH49" s="35"/>
      <c r="BI49" s="35"/>
      <c r="BJ49" s="35"/>
      <c r="BK49" s="35"/>
      <c r="BL49" s="35"/>
      <c r="BM49" s="35"/>
      <c r="BN49" s="35"/>
      <c r="BO49" s="35"/>
      <c r="BP49" s="35"/>
      <c r="BQ49" s="35"/>
      <c r="BR49" s="35"/>
      <c r="BS49" s="35"/>
      <c r="BT49" s="35"/>
      <c r="BU49" s="35"/>
      <c r="BV49" s="35"/>
      <c r="BW49" s="35"/>
      <c r="BX49" s="35"/>
      <c r="BY49" s="35"/>
      <c r="BZ49" s="35"/>
      <c r="CA49" s="35"/>
      <c r="CB49" s="35"/>
      <c r="CC49" s="35"/>
      <c r="CD49" s="35"/>
      <c r="CE49" s="35"/>
      <c r="CF49" s="35"/>
      <c r="CG49" s="35"/>
      <c r="CH49" s="35"/>
      <c r="CI49" s="35"/>
      <c r="CJ49" s="35"/>
      <c r="CK49" s="35"/>
      <c r="CL49" s="35"/>
      <c r="CM49" s="35"/>
      <c r="CN49" s="35"/>
      <c r="CO49" s="35"/>
      <c r="CP49" s="35"/>
      <c r="CQ49" s="35"/>
      <c r="CR49" s="35"/>
      <c r="CS49" s="35"/>
      <c r="CT49" s="35"/>
      <c r="CU49" s="35"/>
    </row>
    <row r="50" spans="1:99" x14ac:dyDescent="0.15">
      <c r="A50" s="35"/>
      <c r="B50" s="35"/>
      <c r="C50" s="35"/>
      <c r="D50" s="35"/>
      <c r="E50" s="35"/>
      <c r="F50" s="3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35"/>
      <c r="CI50" s="35"/>
      <c r="CJ50" s="35"/>
      <c r="CK50" s="35"/>
      <c r="CL50" s="35"/>
      <c r="CM50" s="35"/>
      <c r="CN50" s="35"/>
      <c r="CO50" s="35"/>
      <c r="CP50" s="35"/>
      <c r="CQ50" s="35"/>
      <c r="CR50" s="35"/>
      <c r="CS50" s="35"/>
      <c r="CT50" s="35"/>
      <c r="CU50" s="35"/>
    </row>
    <row r="51" spans="1:99" x14ac:dyDescent="0.15">
      <c r="A51" s="35"/>
      <c r="B51" s="35"/>
      <c r="C51" s="35"/>
      <c r="D51" s="35"/>
      <c r="E51" s="35"/>
      <c r="F51" s="35"/>
      <c r="G51" s="35"/>
      <c r="H51" s="35"/>
      <c r="I51" s="35"/>
      <c r="J51" s="35"/>
      <c r="K51" s="35"/>
      <c r="L51" s="35"/>
      <c r="M51" s="35"/>
      <c r="N51" s="35"/>
      <c r="O51" s="35"/>
      <c r="P51" s="35"/>
      <c r="Q51" s="35"/>
      <c r="R51" s="35"/>
      <c r="S51" s="35"/>
      <c r="T51" s="35"/>
      <c r="U51" s="35"/>
      <c r="V51" s="35"/>
      <c r="W51" s="35"/>
      <c r="X51" s="35"/>
      <c r="Y51" s="35"/>
      <c r="Z51" s="35"/>
      <c r="AA51" s="35"/>
      <c r="AB51" s="35"/>
      <c r="AC51" s="35"/>
      <c r="AD51" s="35"/>
      <c r="AE51" s="35"/>
      <c r="AF51" s="35"/>
      <c r="AG51" s="35"/>
      <c r="AH51" s="35"/>
      <c r="AI51" s="35"/>
      <c r="AJ51" s="35"/>
      <c r="AK51" s="35"/>
      <c r="AL51" s="35"/>
      <c r="AM51" s="35"/>
      <c r="AN51" s="35"/>
      <c r="AO51" s="35"/>
      <c r="AP51" s="35"/>
      <c r="AQ51" s="35"/>
      <c r="AR51" s="35"/>
      <c r="AS51" s="35"/>
      <c r="AT51" s="35"/>
      <c r="AU51" s="35"/>
      <c r="AV51" s="35"/>
      <c r="AW51" s="35"/>
      <c r="AX51" s="35"/>
      <c r="AY51" s="35"/>
      <c r="AZ51" s="35"/>
      <c r="BA51" s="35"/>
      <c r="BB51" s="35"/>
      <c r="BC51" s="35"/>
      <c r="BD51" s="35"/>
      <c r="BE51" s="35"/>
      <c r="BF51" s="35"/>
      <c r="BG51" s="35"/>
      <c r="BH51" s="35"/>
      <c r="BI51" s="35"/>
      <c r="BJ51" s="35"/>
      <c r="BK51" s="35"/>
      <c r="BL51" s="35"/>
      <c r="BM51" s="35"/>
      <c r="BN51" s="35"/>
      <c r="BO51" s="35"/>
      <c r="BP51" s="35"/>
      <c r="BQ51" s="35"/>
      <c r="BR51" s="35"/>
      <c r="BS51" s="35"/>
      <c r="BT51" s="35"/>
      <c r="BU51" s="35"/>
      <c r="BV51" s="35"/>
      <c r="BW51" s="35"/>
      <c r="BX51" s="35"/>
      <c r="BY51" s="35"/>
      <c r="BZ51" s="35"/>
      <c r="CA51" s="35"/>
      <c r="CB51" s="35"/>
      <c r="CC51" s="35"/>
      <c r="CD51" s="35"/>
      <c r="CE51" s="35"/>
      <c r="CF51" s="35"/>
      <c r="CG51" s="35"/>
      <c r="CH51" s="35"/>
      <c r="CI51" s="35"/>
      <c r="CJ51" s="35"/>
      <c r="CK51" s="35"/>
      <c r="CL51" s="35"/>
      <c r="CM51" s="35"/>
      <c r="CN51" s="35"/>
      <c r="CO51" s="35"/>
      <c r="CP51" s="35"/>
      <c r="CQ51" s="35"/>
      <c r="CR51" s="35"/>
      <c r="CS51" s="35"/>
      <c r="CT51" s="35"/>
      <c r="CU51" s="35"/>
    </row>
    <row r="52" spans="1:99" x14ac:dyDescent="0.15">
      <c r="A52" s="35"/>
      <c r="B52" s="35"/>
      <c r="C52" s="35"/>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c r="AD52" s="35"/>
      <c r="AE52" s="35"/>
      <c r="AF52" s="35"/>
      <c r="AG52" s="35"/>
      <c r="AH52" s="35"/>
      <c r="AI52" s="35"/>
      <c r="AJ52" s="35"/>
      <c r="AK52" s="35"/>
      <c r="AL52" s="35"/>
      <c r="AM52" s="35"/>
      <c r="AN52" s="35"/>
      <c r="AO52" s="35"/>
      <c r="AP52" s="35"/>
      <c r="AQ52" s="35"/>
      <c r="AR52" s="35"/>
      <c r="AS52" s="35"/>
      <c r="AT52" s="35"/>
      <c r="AU52" s="35"/>
      <c r="AV52" s="35"/>
      <c r="AW52" s="35"/>
      <c r="AX52" s="35"/>
      <c r="AY52" s="35"/>
      <c r="AZ52" s="35"/>
      <c r="BA52" s="35"/>
      <c r="BB52" s="35"/>
      <c r="BC52" s="35"/>
      <c r="BD52" s="35"/>
      <c r="BE52" s="35"/>
      <c r="BF52" s="35"/>
      <c r="BG52" s="35"/>
      <c r="BH52" s="35"/>
      <c r="BI52" s="35"/>
      <c r="BJ52" s="35"/>
      <c r="BK52" s="35"/>
      <c r="BL52" s="35"/>
      <c r="BM52" s="35"/>
      <c r="BN52" s="35"/>
      <c r="BO52" s="35"/>
      <c r="BP52" s="35"/>
      <c r="BQ52" s="35"/>
      <c r="BR52" s="35"/>
      <c r="BS52" s="35"/>
      <c r="BT52" s="35"/>
      <c r="BU52" s="35"/>
      <c r="BV52" s="35"/>
      <c r="BW52" s="35"/>
      <c r="BX52" s="35"/>
      <c r="BY52" s="35"/>
      <c r="BZ52" s="35"/>
      <c r="CA52" s="35"/>
      <c r="CB52" s="35"/>
      <c r="CC52" s="35"/>
      <c r="CD52" s="35"/>
      <c r="CE52" s="35"/>
      <c r="CF52" s="35"/>
      <c r="CG52" s="35"/>
      <c r="CH52" s="35"/>
      <c r="CI52" s="35"/>
      <c r="CJ52" s="35"/>
      <c r="CK52" s="35"/>
      <c r="CL52" s="35"/>
      <c r="CM52" s="35"/>
      <c r="CN52" s="35"/>
      <c r="CO52" s="35"/>
      <c r="CP52" s="35"/>
      <c r="CQ52" s="35"/>
      <c r="CR52" s="35"/>
      <c r="CS52" s="35"/>
      <c r="CT52" s="35"/>
      <c r="CU52" s="35"/>
    </row>
    <row r="53" spans="1:99" ht="20.100000000000001" customHeight="1" x14ac:dyDescent="0.15">
      <c r="A53" s="35"/>
      <c r="B53" s="251">
        <v>2.4</v>
      </c>
      <c r="C53" s="252" t="s">
        <v>120</v>
      </c>
      <c r="D53" s="252"/>
      <c r="E53" s="252"/>
      <c r="F53" s="252"/>
      <c r="G53" s="252"/>
      <c r="H53" s="252"/>
      <c r="I53" s="252"/>
      <c r="J53" s="252"/>
      <c r="K53" s="252"/>
      <c r="L53" s="252"/>
      <c r="M53" s="252"/>
      <c r="N53" s="252"/>
      <c r="O53" s="252"/>
      <c r="P53" s="252"/>
      <c r="Q53" s="252"/>
      <c r="R53" s="252"/>
      <c r="S53" s="252"/>
      <c r="T53" s="252"/>
      <c r="U53" s="252"/>
      <c r="V53" s="252"/>
      <c r="W53" s="252"/>
      <c r="X53" s="252"/>
      <c r="Y53" s="252"/>
      <c r="Z53" s="252"/>
      <c r="AA53" s="252"/>
      <c r="AB53" s="252"/>
      <c r="AC53" s="252"/>
      <c r="AD53" s="252"/>
      <c r="AE53" s="252"/>
      <c r="AF53" s="252"/>
      <c r="AG53" s="252"/>
      <c r="AH53" s="252"/>
      <c r="AI53" s="252"/>
      <c r="AJ53" s="253"/>
      <c r="AK53" s="35"/>
      <c r="AL53" s="35"/>
      <c r="AM53" s="35"/>
      <c r="AN53" s="35"/>
      <c r="AO53" s="35"/>
      <c r="AP53" s="35"/>
      <c r="AQ53" s="35"/>
      <c r="AR53" s="35"/>
      <c r="AS53" s="35"/>
      <c r="AT53" s="35"/>
      <c r="AU53" s="35"/>
      <c r="AV53" s="35"/>
      <c r="AW53" s="35"/>
      <c r="AX53" s="35"/>
      <c r="AY53" s="35"/>
      <c r="AZ53" s="35"/>
      <c r="BA53" s="35"/>
      <c r="BB53" s="35"/>
      <c r="BC53" s="35"/>
      <c r="BD53" s="35"/>
      <c r="BE53" s="35"/>
      <c r="BF53" s="35"/>
      <c r="BG53" s="35"/>
      <c r="BH53" s="35"/>
      <c r="BI53" s="35"/>
      <c r="BJ53" s="35"/>
      <c r="BK53" s="35"/>
      <c r="BL53" s="35"/>
      <c r="BM53" s="35"/>
      <c r="BN53" s="35"/>
      <c r="BO53" s="35"/>
      <c r="BP53" s="35"/>
      <c r="BQ53" s="35"/>
      <c r="BR53" s="35"/>
      <c r="BS53" s="35"/>
      <c r="BT53" s="35"/>
      <c r="BU53" s="35"/>
      <c r="BV53" s="35"/>
      <c r="BW53" s="35"/>
      <c r="BX53" s="35"/>
      <c r="BY53" s="35"/>
      <c r="BZ53" s="35"/>
      <c r="CA53" s="35"/>
      <c r="CB53" s="35"/>
      <c r="CC53" s="35"/>
      <c r="CD53" s="35"/>
      <c r="CE53" s="35"/>
      <c r="CF53" s="35"/>
      <c r="CG53" s="35"/>
      <c r="CH53" s="35"/>
      <c r="CI53" s="35"/>
      <c r="CJ53" s="35"/>
      <c r="CK53" s="35"/>
      <c r="CL53" s="35"/>
      <c r="CM53" s="35"/>
      <c r="CN53" s="35"/>
      <c r="CO53" s="35"/>
      <c r="CP53" s="35"/>
      <c r="CQ53" s="35"/>
      <c r="CR53" s="35"/>
      <c r="CS53" s="35"/>
      <c r="CT53" s="35"/>
      <c r="CU53" s="35"/>
    </row>
    <row r="54" spans="1:99" x14ac:dyDescent="0.15">
      <c r="A54" s="35"/>
      <c r="B54" s="76"/>
      <c r="C54" s="76" t="str">
        <f>DBCS(TEXT(DATE(AP4,10,1),"ggge"))&amp;"（"&amp;AP4&amp;"）年度における電力使用量の実績値を記入してください。"</f>
        <v>令和２（2020）年度における電力使用量の実績値を記入してください。</v>
      </c>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35"/>
      <c r="BS54" s="35"/>
      <c r="BT54" s="35"/>
      <c r="BU54" s="35"/>
      <c r="BV54" s="35"/>
      <c r="BW54" s="35"/>
      <c r="BX54" s="35"/>
      <c r="BY54" s="35"/>
      <c r="BZ54" s="35"/>
      <c r="CA54" s="35"/>
      <c r="CB54" s="35"/>
      <c r="CC54" s="35"/>
      <c r="CD54" s="35"/>
      <c r="CE54" s="35"/>
      <c r="CF54" s="35"/>
      <c r="CG54" s="35"/>
      <c r="CH54" s="35"/>
      <c r="CI54" s="35"/>
      <c r="CJ54" s="35"/>
      <c r="CK54" s="35"/>
      <c r="CL54" s="35"/>
      <c r="CM54" s="35"/>
      <c r="CN54" s="35"/>
      <c r="CO54" s="35"/>
      <c r="CP54" s="35"/>
      <c r="CQ54" s="35"/>
      <c r="CR54" s="35"/>
      <c r="CS54" s="35"/>
      <c r="CT54" s="35"/>
      <c r="CU54" s="35"/>
    </row>
    <row r="55" spans="1:99" ht="9.9499999999999993" customHeight="1" x14ac:dyDescent="0.15">
      <c r="A55" s="35"/>
      <c r="B55" s="35"/>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35"/>
      <c r="BS55" s="35"/>
      <c r="BT55" s="35"/>
      <c r="BU55" s="35"/>
      <c r="BV55" s="35"/>
      <c r="BW55" s="35"/>
      <c r="BX55" s="35"/>
      <c r="BY55" s="35"/>
      <c r="BZ55" s="35"/>
      <c r="CA55" s="35"/>
      <c r="CB55" s="35"/>
      <c r="CC55" s="35"/>
      <c r="CD55" s="35"/>
      <c r="CE55" s="35"/>
      <c r="CF55" s="35"/>
      <c r="CG55" s="35"/>
      <c r="CH55" s="35"/>
      <c r="CI55" s="35"/>
      <c r="CJ55" s="35"/>
      <c r="CK55" s="35"/>
      <c r="CL55" s="35"/>
      <c r="CM55" s="35"/>
      <c r="CN55" s="35"/>
      <c r="CO55" s="35"/>
      <c r="CP55" s="35"/>
      <c r="CQ55" s="35"/>
      <c r="CR55" s="35"/>
      <c r="CS55" s="35"/>
      <c r="CT55" s="35"/>
      <c r="CU55" s="35"/>
    </row>
    <row r="56" spans="1:99" ht="26.1" customHeight="1" x14ac:dyDescent="0.15">
      <c r="A56" s="35"/>
      <c r="B56" s="35"/>
      <c r="C56" s="254" t="s">
        <v>120</v>
      </c>
      <c r="D56" s="255"/>
      <c r="E56" s="255"/>
      <c r="F56" s="255"/>
      <c r="G56" s="255"/>
      <c r="H56" s="255"/>
      <c r="I56" s="255"/>
      <c r="J56" s="255"/>
      <c r="K56" s="255"/>
      <c r="L56" s="255"/>
      <c r="M56" s="255"/>
      <c r="N56" s="255"/>
      <c r="O56" s="255"/>
      <c r="P56" s="255"/>
      <c r="Q56" s="255"/>
      <c r="R56" s="255"/>
      <c r="S56" s="255"/>
      <c r="T56" s="255"/>
      <c r="U56" s="255"/>
      <c r="V56" s="255"/>
      <c r="W56" s="255"/>
      <c r="X56" s="267" t="s">
        <v>121</v>
      </c>
      <c r="Y56" s="437"/>
      <c r="Z56" s="438"/>
      <c r="AA56" s="438"/>
      <c r="AB56" s="438"/>
      <c r="AC56" s="438"/>
      <c r="AD56" s="438"/>
      <c r="AE56" s="438"/>
      <c r="AF56" s="438"/>
      <c r="AG56" s="438"/>
      <c r="AH56" s="438"/>
      <c r="AI56" s="438"/>
      <c r="AJ56" s="439"/>
      <c r="AK56" s="35"/>
      <c r="AL56" s="35"/>
      <c r="AM56" s="35"/>
      <c r="AN56" s="35"/>
      <c r="AO56" s="35"/>
      <c r="AP56" s="74">
        <f>Y56</f>
        <v>0</v>
      </c>
      <c r="AQ56" s="35"/>
      <c r="AR56" s="35"/>
      <c r="AS56" s="35"/>
      <c r="AT56" s="35"/>
      <c r="AU56" s="35"/>
      <c r="AV56" s="35"/>
      <c r="AW56" s="35"/>
      <c r="AX56" s="35"/>
      <c r="AY56" s="35"/>
      <c r="AZ56" s="35"/>
      <c r="BA56" s="35"/>
      <c r="BB56" s="35"/>
      <c r="BC56" s="35"/>
      <c r="BD56" s="35"/>
      <c r="BE56" s="35"/>
      <c r="BF56" s="35"/>
      <c r="BG56" s="35"/>
      <c r="BH56" s="35"/>
      <c r="BI56" s="35"/>
      <c r="BJ56" s="35"/>
      <c r="BK56" s="35"/>
      <c r="BL56" s="35"/>
      <c r="BM56" s="35"/>
      <c r="BN56" s="35"/>
      <c r="BO56" s="35"/>
      <c r="BP56" s="35"/>
      <c r="BQ56" s="35"/>
      <c r="BR56" s="35"/>
      <c r="BS56" s="35"/>
      <c r="BT56" s="35"/>
      <c r="BU56" s="35"/>
      <c r="BV56" s="35"/>
      <c r="BW56" s="35"/>
      <c r="BX56" s="35"/>
      <c r="BY56" s="35"/>
      <c r="BZ56" s="35"/>
      <c r="CA56" s="35"/>
      <c r="CB56" s="35"/>
      <c r="CC56" s="35"/>
      <c r="CD56" s="35"/>
      <c r="CE56" s="35"/>
      <c r="CF56" s="35"/>
      <c r="CG56" s="35"/>
      <c r="CH56" s="35"/>
      <c r="CI56" s="35"/>
      <c r="CJ56" s="35"/>
      <c r="CK56" s="35"/>
      <c r="CL56" s="35"/>
      <c r="CM56" s="35"/>
      <c r="CN56" s="35"/>
      <c r="CO56" s="35"/>
      <c r="CP56" s="35"/>
      <c r="CQ56" s="35"/>
      <c r="CR56" s="35"/>
      <c r="CS56" s="35"/>
      <c r="CT56" s="35"/>
      <c r="CU56" s="35"/>
    </row>
    <row r="57" spans="1:99" ht="18" customHeight="1" x14ac:dyDescent="0.15">
      <c r="A57" s="35"/>
      <c r="B57" s="35"/>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row>
    <row r="58" spans="1:99" ht="20.100000000000001" customHeight="1" x14ac:dyDescent="0.15">
      <c r="A58" s="35"/>
      <c r="B58" s="251">
        <v>2.5</v>
      </c>
      <c r="C58" s="252" t="s">
        <v>122</v>
      </c>
      <c r="D58" s="252"/>
      <c r="E58" s="252"/>
      <c r="F58" s="252"/>
      <c r="G58" s="252"/>
      <c r="H58" s="252"/>
      <c r="I58" s="252"/>
      <c r="J58" s="252"/>
      <c r="K58" s="252"/>
      <c r="L58" s="252"/>
      <c r="M58" s="252"/>
      <c r="N58" s="252"/>
      <c r="O58" s="252"/>
      <c r="P58" s="252"/>
      <c r="Q58" s="252"/>
      <c r="R58" s="252"/>
      <c r="S58" s="252"/>
      <c r="T58" s="252"/>
      <c r="U58" s="252"/>
      <c r="V58" s="252"/>
      <c r="W58" s="252"/>
      <c r="X58" s="252"/>
      <c r="Y58" s="252"/>
      <c r="Z58" s="252"/>
      <c r="AA58" s="252"/>
      <c r="AB58" s="252"/>
      <c r="AC58" s="252"/>
      <c r="AD58" s="252"/>
      <c r="AE58" s="252"/>
      <c r="AF58" s="252"/>
      <c r="AG58" s="252"/>
      <c r="AH58" s="252"/>
      <c r="AI58" s="252"/>
      <c r="AJ58" s="253"/>
      <c r="AK58" s="35"/>
      <c r="AL58" s="35"/>
      <c r="AM58" s="35"/>
      <c r="AN58" s="35"/>
      <c r="AO58" s="35"/>
      <c r="AP58" s="35"/>
      <c r="AQ58" s="35"/>
      <c r="AR58" s="35"/>
      <c r="AS58" s="35"/>
      <c r="AT58" s="35"/>
      <c r="AU58" s="35"/>
      <c r="AV58" s="35"/>
      <c r="AW58" s="35"/>
      <c r="AX58" s="35"/>
      <c r="AY58" s="35"/>
      <c r="AZ58" s="35"/>
      <c r="BA58" s="35"/>
      <c r="BB58" s="35"/>
      <c r="BC58" s="35"/>
      <c r="BD58" s="35"/>
      <c r="BE58" s="35"/>
      <c r="BF58" s="35"/>
      <c r="BG58" s="35"/>
      <c r="BH58" s="35"/>
      <c r="BI58" s="35"/>
      <c r="BJ58" s="35"/>
      <c r="BK58" s="35"/>
      <c r="BL58" s="35"/>
      <c r="BM58" s="35"/>
      <c r="BN58" s="35"/>
      <c r="BO58" s="35"/>
      <c r="BP58" s="35"/>
      <c r="BQ58" s="35"/>
      <c r="BR58" s="35"/>
      <c r="BS58" s="35"/>
      <c r="BT58" s="35"/>
      <c r="BU58" s="35"/>
      <c r="BV58" s="35"/>
      <c r="BW58" s="35"/>
      <c r="BX58" s="35"/>
      <c r="BY58" s="35"/>
      <c r="BZ58" s="35"/>
      <c r="CA58" s="35"/>
      <c r="CB58" s="35"/>
      <c r="CC58" s="35"/>
      <c r="CD58" s="35"/>
      <c r="CE58" s="35"/>
      <c r="CF58" s="35"/>
      <c r="CG58" s="35"/>
      <c r="CH58" s="35"/>
      <c r="CI58" s="35"/>
      <c r="CJ58" s="35"/>
      <c r="CK58" s="35"/>
      <c r="CL58" s="35"/>
      <c r="CM58" s="35"/>
      <c r="CN58" s="35"/>
      <c r="CO58" s="35"/>
      <c r="CP58" s="35"/>
      <c r="CQ58" s="35"/>
      <c r="CR58" s="35"/>
      <c r="CS58" s="35"/>
      <c r="CT58" s="35"/>
      <c r="CU58" s="35"/>
    </row>
    <row r="59" spans="1:99" x14ac:dyDescent="0.15">
      <c r="A59" s="35"/>
      <c r="B59" s="76"/>
      <c r="C59" s="76" t="str">
        <f>DBCS(TEXT(DATE(AP4,10,1),"ggge"))&amp;"（"&amp;AP4&amp;"）年度における燃料使用量の実績値を記入してください。"</f>
        <v>令和２（2020）年度における燃料使用量の実績値を記入してください。</v>
      </c>
      <c r="D59" s="76"/>
      <c r="E59" s="76"/>
      <c r="F59" s="76"/>
      <c r="G59" s="76"/>
      <c r="H59" s="76"/>
      <c r="I59" s="76"/>
      <c r="J59" s="76"/>
      <c r="K59" s="76"/>
      <c r="L59" s="76"/>
      <c r="M59" s="76"/>
      <c r="N59" s="76"/>
      <c r="O59" s="76"/>
      <c r="P59" s="76"/>
      <c r="Q59" s="76"/>
      <c r="R59" s="76"/>
      <c r="S59" s="76"/>
      <c r="T59" s="76"/>
      <c r="U59" s="76"/>
      <c r="V59" s="76"/>
      <c r="W59" s="76"/>
      <c r="X59" s="76"/>
      <c r="Y59" s="76"/>
      <c r="Z59" s="76"/>
      <c r="AA59" s="76"/>
      <c r="AB59" s="76"/>
      <c r="AC59" s="76"/>
      <c r="AD59" s="76"/>
      <c r="AE59" s="76"/>
      <c r="AF59" s="76"/>
      <c r="AG59" s="76"/>
      <c r="AH59" s="76"/>
      <c r="AI59" s="76"/>
      <c r="AJ59" s="76"/>
      <c r="AK59" s="35"/>
      <c r="AL59" s="35"/>
      <c r="AM59" s="35"/>
      <c r="AN59" s="35"/>
      <c r="AO59" s="35"/>
      <c r="AP59" s="35"/>
      <c r="AQ59" s="35"/>
      <c r="AR59" s="35"/>
      <c r="AS59" s="35"/>
      <c r="AT59" s="35"/>
      <c r="AU59" s="35"/>
      <c r="AV59" s="35"/>
      <c r="AW59" s="35"/>
      <c r="AX59" s="35"/>
      <c r="AY59" s="35"/>
      <c r="AZ59" s="35"/>
      <c r="BA59" s="35"/>
      <c r="BB59" s="35"/>
      <c r="BC59" s="35"/>
      <c r="BD59" s="35"/>
      <c r="BE59" s="35"/>
      <c r="BF59" s="35"/>
      <c r="BG59" s="35"/>
      <c r="BH59" s="35"/>
      <c r="BI59" s="35"/>
      <c r="BJ59" s="35"/>
      <c r="BK59" s="35"/>
      <c r="BL59" s="35"/>
      <c r="BM59" s="35"/>
      <c r="BN59" s="35"/>
      <c r="BO59" s="35"/>
      <c r="BP59" s="35"/>
      <c r="BQ59" s="35"/>
      <c r="BR59" s="35"/>
      <c r="BS59" s="35"/>
      <c r="BT59" s="35"/>
      <c r="BU59" s="35"/>
      <c r="BV59" s="35"/>
      <c r="BW59" s="35"/>
      <c r="BX59" s="35"/>
      <c r="BY59" s="35"/>
      <c r="BZ59" s="35"/>
      <c r="CA59" s="35"/>
      <c r="CB59" s="35"/>
      <c r="CC59" s="35"/>
      <c r="CD59" s="35"/>
      <c r="CE59" s="35"/>
      <c r="CF59" s="35"/>
      <c r="CG59" s="35"/>
      <c r="CH59" s="35"/>
      <c r="CI59" s="35"/>
      <c r="CJ59" s="35"/>
      <c r="CK59" s="35"/>
      <c r="CL59" s="35"/>
      <c r="CM59" s="35"/>
      <c r="CN59" s="35"/>
      <c r="CO59" s="35"/>
      <c r="CP59" s="35"/>
      <c r="CQ59" s="35"/>
      <c r="CR59" s="35"/>
      <c r="CS59" s="35"/>
      <c r="CT59" s="35"/>
      <c r="CU59" s="35"/>
    </row>
    <row r="60" spans="1:99" ht="9.9499999999999993" customHeight="1" x14ac:dyDescent="0.15">
      <c r="A60" s="35"/>
      <c r="B60" s="35"/>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5"/>
      <c r="BK60" s="35"/>
      <c r="BL60" s="35"/>
      <c r="BM60" s="35"/>
      <c r="BN60" s="35"/>
      <c r="BO60" s="35"/>
      <c r="BP60" s="35"/>
      <c r="BQ60" s="35"/>
      <c r="BR60" s="35"/>
      <c r="BS60" s="35"/>
      <c r="BT60" s="35"/>
      <c r="BU60" s="35"/>
      <c r="BV60" s="35"/>
      <c r="BW60" s="35"/>
      <c r="BX60" s="35"/>
      <c r="BY60" s="35"/>
      <c r="BZ60" s="35"/>
      <c r="CA60" s="35"/>
      <c r="CB60" s="35"/>
      <c r="CC60" s="35"/>
      <c r="CD60" s="35"/>
      <c r="CE60" s="35"/>
      <c r="CF60" s="35"/>
      <c r="CG60" s="35"/>
      <c r="CH60" s="35"/>
      <c r="CI60" s="35"/>
      <c r="CJ60" s="35"/>
      <c r="CK60" s="35"/>
      <c r="CL60" s="35"/>
      <c r="CM60" s="35"/>
      <c r="CN60" s="35"/>
      <c r="CO60" s="35"/>
      <c r="CP60" s="35"/>
      <c r="CQ60" s="35"/>
      <c r="CR60" s="35"/>
      <c r="CS60" s="35"/>
      <c r="CT60" s="35"/>
      <c r="CU60" s="35"/>
    </row>
    <row r="61" spans="1:99" ht="26.1" customHeight="1" x14ac:dyDescent="0.15">
      <c r="A61" s="35"/>
      <c r="B61" s="35"/>
      <c r="C61" s="254" t="s">
        <v>122</v>
      </c>
      <c r="D61" s="255"/>
      <c r="E61" s="255"/>
      <c r="F61" s="255"/>
      <c r="G61" s="255"/>
      <c r="H61" s="255"/>
      <c r="I61" s="255"/>
      <c r="J61" s="255"/>
      <c r="K61" s="255"/>
      <c r="L61" s="255"/>
      <c r="M61" s="255"/>
      <c r="N61" s="255"/>
      <c r="O61" s="255"/>
      <c r="P61" s="255"/>
      <c r="Q61" s="255"/>
      <c r="R61" s="255"/>
      <c r="S61" s="255"/>
      <c r="T61" s="255"/>
      <c r="U61" s="255"/>
      <c r="V61" s="255"/>
      <c r="W61" s="255"/>
      <c r="X61" s="267" t="s">
        <v>123</v>
      </c>
      <c r="Y61" s="437"/>
      <c r="Z61" s="438"/>
      <c r="AA61" s="438"/>
      <c r="AB61" s="438"/>
      <c r="AC61" s="438"/>
      <c r="AD61" s="438"/>
      <c r="AE61" s="438"/>
      <c r="AF61" s="438"/>
      <c r="AG61" s="438"/>
      <c r="AH61" s="438"/>
      <c r="AI61" s="438"/>
      <c r="AJ61" s="439"/>
      <c r="AK61" s="35"/>
      <c r="AL61" s="35"/>
      <c r="AM61" s="35"/>
      <c r="AN61" s="35"/>
      <c r="AO61" s="35"/>
      <c r="AP61" s="74">
        <f>Y61</f>
        <v>0</v>
      </c>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row>
    <row r="62" spans="1:99" ht="6" customHeight="1" thickBot="1" x14ac:dyDescent="0.2">
      <c r="A62" s="35"/>
      <c r="B62" s="35"/>
      <c r="C62" s="214"/>
      <c r="D62" s="214"/>
      <c r="E62" s="214"/>
      <c r="F62" s="214"/>
      <c r="G62" s="214"/>
      <c r="H62" s="214"/>
      <c r="I62" s="214"/>
      <c r="J62" s="214"/>
      <c r="K62" s="214"/>
      <c r="L62" s="214"/>
      <c r="M62" s="214"/>
      <c r="N62" s="214"/>
      <c r="O62" s="214"/>
      <c r="P62" s="214"/>
      <c r="Q62" s="214"/>
      <c r="R62" s="214"/>
      <c r="S62" s="214"/>
      <c r="T62" s="214"/>
      <c r="U62" s="214"/>
      <c r="V62" s="214"/>
      <c r="W62" s="214"/>
      <c r="X62" s="259"/>
      <c r="Y62" s="280"/>
      <c r="Z62" s="280"/>
      <c r="AA62" s="280"/>
      <c r="AB62" s="280"/>
      <c r="AC62" s="280"/>
      <c r="AD62" s="280"/>
      <c r="AE62" s="280"/>
      <c r="AF62" s="280"/>
      <c r="AG62" s="280"/>
      <c r="AH62" s="280"/>
      <c r="AI62" s="280"/>
      <c r="AJ62" s="280"/>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35"/>
      <c r="BT62" s="35"/>
      <c r="BU62" s="35"/>
      <c r="BV62" s="35"/>
      <c r="BW62" s="35"/>
      <c r="BX62" s="35"/>
      <c r="BY62" s="35"/>
      <c r="BZ62" s="35"/>
      <c r="CA62" s="35"/>
      <c r="CB62" s="35"/>
      <c r="CC62" s="35"/>
      <c r="CD62" s="35"/>
      <c r="CE62" s="35"/>
      <c r="CF62" s="35"/>
      <c r="CG62" s="35"/>
      <c r="CH62" s="35"/>
      <c r="CI62" s="35"/>
      <c r="CJ62" s="35"/>
      <c r="CK62" s="35"/>
      <c r="CL62" s="35"/>
      <c r="CM62" s="35"/>
      <c r="CN62" s="35"/>
      <c r="CO62" s="35"/>
      <c r="CP62" s="35"/>
      <c r="CQ62" s="35"/>
      <c r="CR62" s="35"/>
      <c r="CS62" s="35"/>
      <c r="CT62" s="35"/>
      <c r="CU62" s="35"/>
    </row>
    <row r="63" spans="1:99" ht="20.100000000000001" customHeight="1" x14ac:dyDescent="0.15">
      <c r="A63" s="35"/>
      <c r="B63" s="35"/>
      <c r="C63" s="205"/>
      <c r="D63" s="200" t="s">
        <v>288</v>
      </c>
      <c r="E63" s="200"/>
      <c r="F63" s="200"/>
      <c r="G63" s="205"/>
      <c r="H63" s="200" t="s">
        <v>289</v>
      </c>
      <c r="I63" s="281"/>
      <c r="J63" s="200"/>
      <c r="K63" s="205"/>
      <c r="L63" s="200" t="s">
        <v>290</v>
      </c>
      <c r="M63" s="200"/>
      <c r="N63" s="200"/>
      <c r="O63" s="205"/>
      <c r="P63" s="200" t="s">
        <v>2</v>
      </c>
      <c r="Q63" s="200"/>
      <c r="R63" s="200"/>
      <c r="S63" s="375"/>
      <c r="T63" s="399"/>
      <c r="U63" s="399"/>
      <c r="V63" s="399"/>
      <c r="W63" s="399"/>
      <c r="X63" s="399"/>
      <c r="Y63" s="399"/>
      <c r="Z63" s="399"/>
      <c r="AA63" s="399"/>
      <c r="AB63" s="399"/>
      <c r="AC63" s="399"/>
      <c r="AD63" s="399"/>
      <c r="AE63" s="399"/>
      <c r="AF63" s="399"/>
      <c r="AG63" s="399"/>
      <c r="AH63" s="399"/>
      <c r="AI63" s="376"/>
      <c r="AJ63" s="282" t="s">
        <v>13</v>
      </c>
      <c r="AK63" s="35"/>
      <c r="AL63" s="35"/>
      <c r="AM63" s="35"/>
      <c r="AN63" s="35"/>
      <c r="AO63" s="35"/>
      <c r="AP63" s="74">
        <v>0</v>
      </c>
      <c r="AQ63" s="74">
        <f>S63</f>
        <v>0</v>
      </c>
      <c r="AR63" s="35"/>
      <c r="AS63" s="35"/>
      <c r="AT63" s="35"/>
      <c r="AU63" s="35"/>
      <c r="AV63" s="35"/>
      <c r="AW63" s="35"/>
      <c r="AX63" s="35"/>
      <c r="AY63" s="35"/>
      <c r="AZ63" s="35"/>
      <c r="BA63" s="35"/>
      <c r="BB63" s="35"/>
      <c r="BC63" s="35"/>
      <c r="BD63" s="35"/>
      <c r="BE63" s="35"/>
      <c r="BF63" s="35"/>
      <c r="BG63" s="35"/>
      <c r="BH63" s="35"/>
      <c r="BI63" s="35"/>
      <c r="BJ63" s="35"/>
      <c r="BK63" s="35"/>
      <c r="BL63" s="35"/>
      <c r="BM63" s="35"/>
      <c r="BN63" s="35"/>
      <c r="BO63" s="35"/>
      <c r="BP63" s="35"/>
      <c r="BQ63" s="35"/>
      <c r="BR63" s="35"/>
      <c r="BS63" s="35"/>
      <c r="BT63" s="35"/>
      <c r="BU63" s="35"/>
      <c r="BV63" s="35"/>
      <c r="BW63" s="35"/>
      <c r="BX63" s="35"/>
      <c r="BY63" s="35"/>
      <c r="BZ63" s="35"/>
      <c r="CA63" s="35"/>
      <c r="CB63" s="35"/>
      <c r="CC63" s="35"/>
      <c r="CD63" s="35"/>
      <c r="CE63" s="35"/>
      <c r="CF63" s="35"/>
      <c r="CG63" s="35"/>
      <c r="CH63" s="35"/>
      <c r="CI63" s="35"/>
      <c r="CJ63" s="35"/>
      <c r="CK63" s="35"/>
      <c r="CL63" s="35"/>
      <c r="CM63" s="35"/>
      <c r="CN63" s="35"/>
      <c r="CO63" s="35"/>
      <c r="CP63" s="35"/>
      <c r="CQ63" s="35"/>
      <c r="CR63" s="35"/>
      <c r="CS63" s="35"/>
      <c r="CT63" s="35"/>
      <c r="CU63" s="35"/>
    </row>
    <row r="64" spans="1:99" ht="6" customHeight="1" x14ac:dyDescent="0.15">
      <c r="A64" s="35"/>
      <c r="B64" s="35"/>
      <c r="C64" s="200"/>
      <c r="D64" s="200"/>
      <c r="E64" s="200"/>
      <c r="F64" s="200"/>
      <c r="G64" s="200"/>
      <c r="H64" s="200"/>
      <c r="I64" s="200"/>
      <c r="J64" s="200"/>
      <c r="K64" s="200"/>
      <c r="L64" s="200"/>
      <c r="M64" s="200"/>
      <c r="N64" s="200"/>
      <c r="O64" s="200"/>
      <c r="P64" s="200"/>
      <c r="Q64" s="200"/>
      <c r="R64" s="200"/>
      <c r="S64" s="200"/>
      <c r="T64" s="200"/>
      <c r="U64" s="200"/>
      <c r="V64" s="200"/>
      <c r="W64" s="200"/>
      <c r="X64" s="213"/>
      <c r="Y64" s="283"/>
      <c r="Z64" s="283"/>
      <c r="AA64" s="283"/>
      <c r="AB64" s="283"/>
      <c r="AC64" s="283"/>
      <c r="AD64" s="283"/>
      <c r="AE64" s="283"/>
      <c r="AF64" s="283"/>
      <c r="AG64" s="283"/>
      <c r="AH64" s="283"/>
      <c r="AI64" s="283"/>
      <c r="AJ64" s="283"/>
      <c r="AK64" s="35"/>
      <c r="AL64" s="35"/>
      <c r="AM64" s="35"/>
      <c r="AN64" s="35"/>
      <c r="AO64" s="35"/>
      <c r="AP64" s="35"/>
      <c r="AQ64" s="35"/>
      <c r="AR64" s="35"/>
      <c r="AS64" s="35"/>
      <c r="AT64" s="35"/>
      <c r="AU64" s="35"/>
      <c r="AV64" s="35"/>
      <c r="AW64" s="35"/>
      <c r="AX64" s="35"/>
      <c r="AY64" s="35"/>
      <c r="AZ64" s="35"/>
      <c r="BA64" s="35"/>
      <c r="BB64" s="35"/>
      <c r="BC64" s="35"/>
      <c r="BD64" s="35"/>
      <c r="BE64" s="35"/>
      <c r="BF64" s="35"/>
      <c r="BG64" s="35"/>
      <c r="BH64" s="35"/>
      <c r="BI64" s="35"/>
      <c r="BJ64" s="35"/>
      <c r="BK64" s="35"/>
      <c r="BL64" s="35"/>
      <c r="BM64" s="35"/>
      <c r="BN64" s="35"/>
      <c r="BO64" s="35"/>
      <c r="BP64" s="35"/>
      <c r="BQ64" s="35"/>
      <c r="BR64" s="35"/>
      <c r="BS64" s="35"/>
      <c r="BT64" s="35"/>
      <c r="BU64" s="35"/>
      <c r="BV64" s="35"/>
      <c r="BW64" s="35"/>
      <c r="BX64" s="35"/>
      <c r="BY64" s="35"/>
      <c r="BZ64" s="35"/>
      <c r="CA64" s="35"/>
      <c r="CB64" s="35"/>
      <c r="CC64" s="35"/>
      <c r="CD64" s="35"/>
      <c r="CE64" s="35"/>
      <c r="CF64" s="35"/>
      <c r="CG64" s="35"/>
      <c r="CH64" s="35"/>
      <c r="CI64" s="35"/>
      <c r="CJ64" s="35"/>
      <c r="CK64" s="35"/>
      <c r="CL64" s="35"/>
      <c r="CM64" s="35"/>
      <c r="CN64" s="35"/>
      <c r="CO64" s="35"/>
      <c r="CP64" s="35"/>
      <c r="CQ64" s="35"/>
      <c r="CR64" s="35"/>
      <c r="CS64" s="35"/>
      <c r="CT64" s="35"/>
      <c r="CU64" s="35"/>
    </row>
    <row r="65" spans="1:99" x14ac:dyDescent="0.15">
      <c r="A65" s="35"/>
      <c r="B65" s="35"/>
      <c r="C65" s="60" t="s">
        <v>308</v>
      </c>
      <c r="D65" s="35"/>
      <c r="E65" s="35"/>
      <c r="F65" s="35"/>
      <c r="G65" s="35"/>
      <c r="H65" s="35"/>
      <c r="I65" s="35"/>
      <c r="J65" s="35"/>
      <c r="K65" s="35"/>
      <c r="L65" s="35"/>
      <c r="M65" s="35"/>
      <c r="N65" s="35"/>
      <c r="O65" s="35"/>
      <c r="P65" s="35"/>
      <c r="Q65" s="35"/>
      <c r="R65" s="35"/>
      <c r="S65" s="35"/>
      <c r="T65" s="35"/>
      <c r="U65" s="35"/>
      <c r="V65" s="35"/>
      <c r="W65" s="35"/>
      <c r="X65" s="35"/>
      <c r="Y65" s="35"/>
      <c r="Z65" s="35"/>
      <c r="AA65" s="35"/>
      <c r="AB65" s="35"/>
      <c r="AC65" s="35"/>
      <c r="AD65" s="35"/>
      <c r="AE65" s="35"/>
      <c r="AF65" s="35"/>
      <c r="AG65" s="35"/>
      <c r="AH65" s="35"/>
      <c r="AI65" s="35"/>
      <c r="AJ65" s="35"/>
      <c r="AK65" s="35"/>
      <c r="AL65" s="35"/>
      <c r="AM65" s="35"/>
      <c r="AN65" s="35"/>
      <c r="AO65" s="35"/>
      <c r="AP65" s="35"/>
      <c r="AQ65" s="35"/>
      <c r="AR65" s="35"/>
      <c r="AS65" s="35"/>
      <c r="AT65" s="35"/>
      <c r="AU65" s="35"/>
      <c r="AV65" s="35"/>
      <c r="AW65" s="35"/>
      <c r="AX65" s="35"/>
      <c r="AY65" s="35"/>
      <c r="AZ65" s="35"/>
      <c r="BA65" s="35"/>
      <c r="BB65" s="35"/>
      <c r="BC65" s="35"/>
      <c r="BD65" s="35"/>
      <c r="BE65" s="35"/>
      <c r="BF65" s="35"/>
      <c r="BG65" s="35"/>
      <c r="BH65" s="35"/>
      <c r="BI65" s="35"/>
      <c r="BJ65" s="35"/>
      <c r="BK65" s="35"/>
      <c r="BL65" s="35"/>
      <c r="BM65" s="35"/>
      <c r="BN65" s="35"/>
      <c r="BO65" s="35"/>
      <c r="BP65" s="35"/>
      <c r="BQ65" s="35"/>
      <c r="BR65" s="35"/>
      <c r="BS65" s="35"/>
      <c r="BT65" s="35"/>
      <c r="BU65" s="35"/>
      <c r="BV65" s="35"/>
      <c r="BW65" s="35"/>
      <c r="BX65" s="35"/>
      <c r="BY65" s="35"/>
      <c r="BZ65" s="35"/>
      <c r="CA65" s="35"/>
      <c r="CB65" s="35"/>
      <c r="CC65" s="35"/>
      <c r="CD65" s="35"/>
      <c r="CE65" s="35"/>
      <c r="CF65" s="35"/>
      <c r="CG65" s="35"/>
      <c r="CH65" s="35"/>
      <c r="CI65" s="35"/>
      <c r="CJ65" s="35"/>
      <c r="CK65" s="35"/>
      <c r="CL65" s="35"/>
      <c r="CM65" s="35"/>
      <c r="CN65" s="35"/>
      <c r="CO65" s="35"/>
      <c r="CP65" s="35"/>
      <c r="CQ65" s="35"/>
      <c r="CR65" s="35"/>
      <c r="CS65" s="35"/>
      <c r="CT65" s="35"/>
      <c r="CU65" s="35"/>
    </row>
    <row r="66" spans="1:99" ht="18" customHeight="1" x14ac:dyDescent="0.15">
      <c r="A66" s="35"/>
      <c r="B66" s="35"/>
      <c r="C66" s="35"/>
      <c r="D66" s="35"/>
      <c r="E66" s="35"/>
      <c r="F66" s="35"/>
      <c r="G66" s="35"/>
      <c r="H66" s="35"/>
      <c r="I66" s="35"/>
      <c r="J66" s="35"/>
      <c r="K66" s="35"/>
      <c r="L66" s="35"/>
      <c r="M66" s="35"/>
      <c r="N66" s="35"/>
      <c r="O66" s="35"/>
      <c r="P66" s="35"/>
      <c r="Q66" s="35"/>
      <c r="R66" s="35"/>
      <c r="S66" s="35"/>
      <c r="T66" s="35"/>
      <c r="U66" s="35"/>
      <c r="V66" s="35"/>
      <c r="W66" s="35"/>
      <c r="X66" s="35"/>
      <c r="Y66" s="35"/>
      <c r="Z66" s="35"/>
      <c r="AA66" s="35"/>
      <c r="AB66" s="35"/>
      <c r="AC66" s="35"/>
      <c r="AD66" s="35"/>
      <c r="AE66" s="35"/>
      <c r="AF66" s="35"/>
      <c r="AG66" s="35"/>
      <c r="AH66" s="35"/>
      <c r="AI66" s="35"/>
      <c r="AJ66" s="35"/>
      <c r="AK66" s="35"/>
      <c r="AL66" s="35"/>
      <c r="AM66" s="35"/>
      <c r="AN66" s="35"/>
      <c r="AO66" s="35"/>
      <c r="AP66" s="35"/>
      <c r="AQ66" s="35"/>
      <c r="AR66" s="35"/>
      <c r="AS66" s="35"/>
      <c r="AT66" s="35"/>
      <c r="AU66" s="35"/>
      <c r="AV66" s="35"/>
      <c r="AW66" s="35"/>
      <c r="AX66" s="35"/>
      <c r="AY66" s="35"/>
      <c r="AZ66" s="35"/>
      <c r="BA66" s="35"/>
      <c r="BB66" s="35"/>
      <c r="BC66" s="35"/>
      <c r="BD66" s="35"/>
      <c r="BE66" s="35"/>
      <c r="BF66" s="35"/>
      <c r="BG66" s="35"/>
      <c r="BH66" s="35"/>
      <c r="BI66" s="35"/>
      <c r="BJ66" s="35"/>
      <c r="BK66" s="35"/>
      <c r="BL66" s="35"/>
      <c r="BM66" s="35"/>
      <c r="BN66" s="35"/>
      <c r="BO66" s="35"/>
      <c r="BP66" s="35"/>
      <c r="BQ66" s="35"/>
      <c r="BR66" s="35"/>
      <c r="BS66" s="35"/>
      <c r="BT66" s="35"/>
      <c r="BU66" s="35"/>
      <c r="BV66" s="35"/>
      <c r="BW66" s="35"/>
      <c r="BX66" s="35"/>
      <c r="BY66" s="35"/>
      <c r="BZ66" s="35"/>
      <c r="CA66" s="35"/>
      <c r="CB66" s="35"/>
      <c r="CC66" s="35"/>
      <c r="CD66" s="35"/>
      <c r="CE66" s="35"/>
      <c r="CF66" s="35"/>
      <c r="CG66" s="35"/>
      <c r="CH66" s="35"/>
      <c r="CI66" s="35"/>
      <c r="CJ66" s="35"/>
      <c r="CK66" s="35"/>
      <c r="CL66" s="35"/>
      <c r="CM66" s="35"/>
      <c r="CN66" s="35"/>
      <c r="CO66" s="35"/>
      <c r="CP66" s="35"/>
      <c r="CQ66" s="35"/>
      <c r="CR66" s="35"/>
      <c r="CS66" s="35"/>
      <c r="CT66" s="35"/>
      <c r="CU66" s="35"/>
    </row>
    <row r="67" spans="1:99" ht="20.100000000000001" customHeight="1" x14ac:dyDescent="0.15">
      <c r="A67" s="35"/>
      <c r="B67" s="251">
        <v>2.6</v>
      </c>
      <c r="C67" s="252" t="s">
        <v>124</v>
      </c>
      <c r="D67" s="252"/>
      <c r="E67" s="252"/>
      <c r="F67" s="252"/>
      <c r="G67" s="252"/>
      <c r="H67" s="252"/>
      <c r="I67" s="252"/>
      <c r="J67" s="252"/>
      <c r="K67" s="252"/>
      <c r="L67" s="252"/>
      <c r="M67" s="252"/>
      <c r="N67" s="252"/>
      <c r="O67" s="252"/>
      <c r="P67" s="252"/>
      <c r="Q67" s="252"/>
      <c r="R67" s="252"/>
      <c r="S67" s="252"/>
      <c r="T67" s="252"/>
      <c r="U67" s="252"/>
      <c r="V67" s="252"/>
      <c r="W67" s="252"/>
      <c r="X67" s="252"/>
      <c r="Y67" s="252"/>
      <c r="Z67" s="252"/>
      <c r="AA67" s="252"/>
      <c r="AB67" s="252"/>
      <c r="AC67" s="252"/>
      <c r="AD67" s="252"/>
      <c r="AE67" s="252"/>
      <c r="AF67" s="252"/>
      <c r="AG67" s="252"/>
      <c r="AH67" s="252"/>
      <c r="AI67" s="252"/>
      <c r="AJ67" s="253"/>
      <c r="AK67" s="35"/>
      <c r="AL67" s="35"/>
      <c r="AM67" s="35"/>
      <c r="AN67" s="35"/>
      <c r="AO67" s="35"/>
      <c r="AP67" s="35"/>
      <c r="AQ67" s="35"/>
      <c r="AR67" s="35"/>
      <c r="AS67" s="35"/>
      <c r="AT67" s="35"/>
      <c r="AU67" s="35"/>
      <c r="AV67" s="35"/>
      <c r="AW67" s="35"/>
      <c r="AX67" s="35"/>
      <c r="AY67" s="35"/>
      <c r="AZ67" s="35"/>
      <c r="BA67" s="35"/>
      <c r="BB67" s="35"/>
      <c r="BC67" s="35"/>
      <c r="BD67" s="35"/>
      <c r="BE67" s="35"/>
      <c r="BF67" s="35"/>
      <c r="BG67" s="35"/>
      <c r="BH67" s="35"/>
      <c r="BI67" s="35"/>
      <c r="BJ67" s="35"/>
      <c r="BK67" s="35"/>
      <c r="BL67" s="35"/>
      <c r="BM67" s="35"/>
      <c r="BN67" s="35"/>
      <c r="BO67" s="35"/>
      <c r="BP67" s="35"/>
      <c r="BQ67" s="35"/>
      <c r="BR67" s="35"/>
      <c r="BS67" s="35"/>
      <c r="BT67" s="35"/>
      <c r="BU67" s="35"/>
      <c r="BV67" s="35"/>
      <c r="BW67" s="35"/>
      <c r="BX67" s="35"/>
      <c r="BY67" s="35"/>
      <c r="BZ67" s="35"/>
      <c r="CA67" s="35"/>
      <c r="CB67" s="35"/>
      <c r="CC67" s="35"/>
      <c r="CD67" s="35"/>
      <c r="CE67" s="35"/>
      <c r="CF67" s="35"/>
      <c r="CG67" s="35"/>
      <c r="CH67" s="35"/>
      <c r="CI67" s="35"/>
      <c r="CJ67" s="35"/>
      <c r="CK67" s="35"/>
      <c r="CL67" s="35"/>
      <c r="CM67" s="35"/>
      <c r="CN67" s="35"/>
      <c r="CO67" s="35"/>
      <c r="CP67" s="35"/>
      <c r="CQ67" s="35"/>
      <c r="CR67" s="35"/>
      <c r="CS67" s="35"/>
      <c r="CT67" s="35"/>
      <c r="CU67" s="35"/>
    </row>
    <row r="68" spans="1:99" x14ac:dyDescent="0.15">
      <c r="A68" s="35"/>
      <c r="B68" s="76"/>
      <c r="C68" s="470" t="str">
        <f>DBCS(TEXT(DATE(AP4,10,1),"ggge"))&amp;"（"&amp;AP4&amp;"）年度における薬品使用量について、各項目の薬品名、単位、濃度、比重及び実績値を記入してください。"</f>
        <v>令和２（2020）年度における薬品使用量について、各項目の薬品名、単位、濃度、比重及び実績値を記入してください。</v>
      </c>
      <c r="D68" s="470"/>
      <c r="E68" s="470"/>
      <c r="F68" s="470"/>
      <c r="G68" s="470"/>
      <c r="H68" s="470"/>
      <c r="I68" s="470"/>
      <c r="J68" s="470"/>
      <c r="K68" s="470"/>
      <c r="L68" s="470"/>
      <c r="M68" s="470"/>
      <c r="N68" s="470"/>
      <c r="O68" s="470"/>
      <c r="P68" s="470"/>
      <c r="Q68" s="470"/>
      <c r="R68" s="470"/>
      <c r="S68" s="470"/>
      <c r="T68" s="470"/>
      <c r="U68" s="470"/>
      <c r="V68" s="470"/>
      <c r="W68" s="470"/>
      <c r="X68" s="470"/>
      <c r="Y68" s="470"/>
      <c r="Z68" s="470"/>
      <c r="AA68" s="470"/>
      <c r="AB68" s="470"/>
      <c r="AC68" s="470"/>
      <c r="AD68" s="470"/>
      <c r="AE68" s="470"/>
      <c r="AF68" s="470"/>
      <c r="AG68" s="470"/>
      <c r="AH68" s="470"/>
      <c r="AI68" s="470"/>
      <c r="AJ68" s="470"/>
      <c r="AK68" s="35"/>
      <c r="AL68" s="35"/>
      <c r="AM68" s="35"/>
      <c r="AN68" s="35"/>
      <c r="AO68" s="35"/>
      <c r="AP68" s="35"/>
      <c r="AQ68" s="35"/>
      <c r="AR68" s="35"/>
      <c r="AS68" s="35"/>
      <c r="AT68" s="35"/>
      <c r="AU68" s="35"/>
      <c r="AV68" s="35"/>
      <c r="AW68" s="35"/>
      <c r="AX68" s="35"/>
      <c r="AY68" s="35"/>
      <c r="AZ68" s="35"/>
      <c r="BA68" s="35"/>
      <c r="BB68" s="35"/>
      <c r="BC68" s="35"/>
      <c r="BD68" s="35"/>
      <c r="BE68" s="35"/>
      <c r="BF68" s="35"/>
      <c r="BG68" s="35"/>
      <c r="BH68" s="35"/>
      <c r="BI68" s="35"/>
      <c r="BJ68" s="35"/>
      <c r="BK68" s="35"/>
      <c r="BL68" s="35"/>
      <c r="BM68" s="35"/>
      <c r="BN68" s="35"/>
      <c r="BO68" s="35"/>
      <c r="BP68" s="35"/>
      <c r="BQ68" s="35"/>
      <c r="BR68" s="35"/>
      <c r="BS68" s="35"/>
      <c r="BT68" s="35"/>
      <c r="BU68" s="35"/>
      <c r="BV68" s="35"/>
      <c r="BW68" s="35"/>
      <c r="BX68" s="35"/>
      <c r="BY68" s="35"/>
      <c r="BZ68" s="35"/>
      <c r="CA68" s="35"/>
      <c r="CB68" s="35"/>
      <c r="CC68" s="35"/>
      <c r="CD68" s="35"/>
      <c r="CE68" s="35"/>
      <c r="CF68" s="35"/>
      <c r="CG68" s="35"/>
      <c r="CH68" s="35"/>
      <c r="CI68" s="35"/>
      <c r="CJ68" s="35"/>
      <c r="CK68" s="35"/>
      <c r="CL68" s="35"/>
      <c r="CM68" s="35"/>
      <c r="CN68" s="35"/>
      <c r="CO68" s="35"/>
      <c r="CP68" s="35"/>
      <c r="CQ68" s="35"/>
      <c r="CR68" s="35"/>
      <c r="CS68" s="35"/>
      <c r="CT68" s="35"/>
      <c r="CU68" s="35"/>
    </row>
    <row r="69" spans="1:99" x14ac:dyDescent="0.15">
      <c r="A69" s="35"/>
      <c r="B69" s="81"/>
      <c r="C69" s="471"/>
      <c r="D69" s="471"/>
      <c r="E69" s="471"/>
      <c r="F69" s="471"/>
      <c r="G69" s="471"/>
      <c r="H69" s="471"/>
      <c r="I69" s="471"/>
      <c r="J69" s="471"/>
      <c r="K69" s="471"/>
      <c r="L69" s="471"/>
      <c r="M69" s="471"/>
      <c r="N69" s="471"/>
      <c r="O69" s="471"/>
      <c r="P69" s="471"/>
      <c r="Q69" s="471"/>
      <c r="R69" s="471"/>
      <c r="S69" s="471"/>
      <c r="T69" s="471"/>
      <c r="U69" s="471"/>
      <c r="V69" s="471"/>
      <c r="W69" s="471"/>
      <c r="X69" s="471"/>
      <c r="Y69" s="471"/>
      <c r="Z69" s="471"/>
      <c r="AA69" s="471"/>
      <c r="AB69" s="471"/>
      <c r="AC69" s="471"/>
      <c r="AD69" s="471"/>
      <c r="AE69" s="471"/>
      <c r="AF69" s="471"/>
      <c r="AG69" s="471"/>
      <c r="AH69" s="471"/>
      <c r="AI69" s="471"/>
      <c r="AJ69" s="471"/>
      <c r="AK69" s="35"/>
      <c r="AL69" s="35"/>
      <c r="AM69" s="35"/>
      <c r="AN69" s="35"/>
      <c r="AO69" s="35"/>
      <c r="AP69" s="35"/>
      <c r="AQ69" s="35"/>
      <c r="AR69" s="35"/>
      <c r="AS69" s="35"/>
      <c r="AT69" s="35"/>
      <c r="AU69" s="35"/>
      <c r="AV69" s="35"/>
      <c r="AW69" s="35"/>
      <c r="AX69" s="35"/>
      <c r="AY69" s="35"/>
      <c r="AZ69" s="35"/>
      <c r="BA69" s="35"/>
      <c r="BB69" s="35"/>
      <c r="BC69" s="35"/>
      <c r="BD69" s="35"/>
      <c r="BE69" s="35"/>
      <c r="BF69" s="35"/>
      <c r="BG69" s="35"/>
      <c r="BH69" s="35"/>
      <c r="BI69" s="35"/>
      <c r="BJ69" s="35"/>
      <c r="BK69" s="35"/>
      <c r="BL69" s="35"/>
      <c r="BM69" s="35"/>
      <c r="BN69" s="35"/>
      <c r="BO69" s="35"/>
      <c r="BP69" s="35"/>
      <c r="BQ69" s="35"/>
      <c r="BR69" s="35"/>
      <c r="BS69" s="35"/>
      <c r="BT69" s="35"/>
      <c r="BU69" s="35"/>
      <c r="BV69" s="35"/>
      <c r="BW69" s="35"/>
      <c r="BX69" s="35"/>
      <c r="BY69" s="35"/>
      <c r="BZ69" s="35"/>
      <c r="CA69" s="35"/>
      <c r="CB69" s="35"/>
      <c r="CC69" s="35"/>
      <c r="CD69" s="35"/>
      <c r="CE69" s="35"/>
      <c r="CF69" s="35"/>
      <c r="CG69" s="35"/>
      <c r="CH69" s="35"/>
      <c r="CI69" s="35"/>
      <c r="CJ69" s="35"/>
      <c r="CK69" s="35"/>
      <c r="CL69" s="35"/>
      <c r="CM69" s="35"/>
      <c r="CN69" s="35"/>
      <c r="CO69" s="35"/>
      <c r="CP69" s="35"/>
      <c r="CQ69" s="35"/>
      <c r="CR69" s="35"/>
      <c r="CS69" s="35"/>
      <c r="CT69" s="35"/>
      <c r="CU69" s="35"/>
    </row>
    <row r="70" spans="1:99" ht="9.9499999999999993" customHeight="1" x14ac:dyDescent="0.15">
      <c r="A70" s="35"/>
      <c r="B70" s="35"/>
      <c r="C70" s="35"/>
      <c r="D70" s="35"/>
      <c r="E70" s="35"/>
      <c r="F70" s="35"/>
      <c r="G70" s="35"/>
      <c r="H70" s="35"/>
      <c r="I70" s="35"/>
      <c r="J70" s="35"/>
      <c r="K70" s="35"/>
      <c r="L70" s="35"/>
      <c r="M70" s="35"/>
      <c r="N70" s="35"/>
      <c r="O70" s="35"/>
      <c r="P70" s="35"/>
      <c r="Q70" s="35"/>
      <c r="R70" s="35"/>
      <c r="S70" s="35"/>
      <c r="T70" s="35"/>
      <c r="U70" s="35"/>
      <c r="V70" s="35"/>
      <c r="W70" s="35"/>
      <c r="X70" s="35"/>
      <c r="Y70" s="35"/>
      <c r="Z70" s="35"/>
      <c r="AA70" s="35"/>
      <c r="AB70" s="35"/>
      <c r="AC70" s="35"/>
      <c r="AD70" s="35"/>
      <c r="AE70" s="35"/>
      <c r="AF70" s="35"/>
      <c r="AG70" s="35"/>
      <c r="AH70" s="35"/>
      <c r="AI70" s="35"/>
      <c r="AJ70" s="35"/>
      <c r="AK70" s="35"/>
      <c r="AL70" s="35"/>
      <c r="AM70" s="35"/>
      <c r="AN70" s="35"/>
      <c r="AO70" s="35"/>
      <c r="AP70" s="35"/>
      <c r="AQ70" s="35"/>
      <c r="AR70" s="35"/>
      <c r="AS70" s="35"/>
      <c r="AT70" s="35"/>
      <c r="AU70" s="35"/>
      <c r="AV70" s="35"/>
      <c r="AW70" s="35"/>
      <c r="AX70" s="35"/>
      <c r="AY70" s="35"/>
      <c r="AZ70" s="35"/>
      <c r="BA70" s="35"/>
      <c r="BB70" s="35"/>
      <c r="BC70" s="35"/>
      <c r="BD70" s="35"/>
      <c r="BE70" s="35"/>
      <c r="BF70" s="35"/>
      <c r="BG70" s="35"/>
      <c r="BH70" s="35"/>
      <c r="BI70" s="35"/>
      <c r="BJ70" s="35"/>
      <c r="BK70" s="35"/>
      <c r="BL70" s="35"/>
      <c r="BM70" s="35"/>
      <c r="BN70" s="35"/>
      <c r="BO70" s="35"/>
      <c r="BP70" s="35"/>
      <c r="BQ70" s="35"/>
      <c r="BR70" s="35"/>
      <c r="BS70" s="35"/>
      <c r="BT70" s="35"/>
      <c r="BU70" s="35"/>
      <c r="BV70" s="35"/>
      <c r="BW70" s="35"/>
      <c r="BX70" s="35"/>
      <c r="BY70" s="35"/>
      <c r="BZ70" s="35"/>
      <c r="CA70" s="35"/>
      <c r="CB70" s="35"/>
      <c r="CC70" s="35"/>
      <c r="CD70" s="35"/>
      <c r="CE70" s="35"/>
      <c r="CF70" s="35"/>
      <c r="CG70" s="35"/>
      <c r="CH70" s="35"/>
      <c r="CI70" s="35"/>
      <c r="CJ70" s="35"/>
      <c r="CK70" s="35"/>
      <c r="CL70" s="35"/>
      <c r="CM70" s="35"/>
      <c r="CN70" s="35"/>
      <c r="CO70" s="35"/>
      <c r="CP70" s="35"/>
      <c r="CQ70" s="35"/>
      <c r="CR70" s="35"/>
      <c r="CS70" s="35"/>
      <c r="CT70" s="35"/>
      <c r="CU70" s="35"/>
    </row>
    <row r="71" spans="1:99" ht="30" customHeight="1" x14ac:dyDescent="0.15">
      <c r="A71" s="35"/>
      <c r="B71" s="35"/>
      <c r="C71" s="284" t="s">
        <v>292</v>
      </c>
      <c r="D71" s="269"/>
      <c r="E71" s="269"/>
      <c r="F71" s="269"/>
      <c r="G71" s="269"/>
      <c r="H71" s="269"/>
      <c r="I71" s="270"/>
      <c r="J71" s="285"/>
      <c r="K71" s="285"/>
      <c r="L71" s="285"/>
      <c r="M71" s="285"/>
      <c r="N71" s="285"/>
      <c r="O71" s="285"/>
      <c r="P71" s="285"/>
      <c r="Q71" s="286"/>
      <c r="R71" s="285"/>
      <c r="S71" s="285"/>
      <c r="T71" s="285"/>
      <c r="U71" s="285"/>
      <c r="V71" s="285"/>
      <c r="W71" s="287"/>
      <c r="X71" s="284" t="s">
        <v>293</v>
      </c>
      <c r="Y71" s="287"/>
      <c r="Z71" s="288"/>
      <c r="AA71" s="285"/>
      <c r="AB71" s="289" t="s">
        <v>295</v>
      </c>
      <c r="AC71" s="287"/>
      <c r="AD71" s="288"/>
      <c r="AE71" s="285"/>
      <c r="AF71" s="289" t="s">
        <v>294</v>
      </c>
      <c r="AG71" s="285"/>
      <c r="AH71" s="285"/>
      <c r="AI71" s="284" t="s">
        <v>129</v>
      </c>
      <c r="AJ71" s="290"/>
      <c r="AK71" s="35"/>
      <c r="AL71" s="35"/>
      <c r="AM71" s="35"/>
      <c r="AN71" s="35"/>
      <c r="AO71" s="35"/>
      <c r="AP71" s="35"/>
      <c r="AQ71" s="35"/>
      <c r="AR71" s="35"/>
      <c r="AS71" s="35"/>
      <c r="AT71" s="35"/>
      <c r="AU71" s="35"/>
      <c r="AV71" s="35"/>
      <c r="AW71" s="35"/>
      <c r="AX71" s="35"/>
      <c r="AY71" s="35"/>
      <c r="AZ71" s="35"/>
      <c r="BA71" s="35"/>
      <c r="BB71" s="35"/>
      <c r="BC71" s="35"/>
      <c r="BD71" s="35"/>
      <c r="BE71" s="35"/>
      <c r="BF71" s="35"/>
      <c r="BG71" s="35"/>
      <c r="BH71" s="35"/>
      <c r="BI71" s="35"/>
      <c r="BJ71" s="35"/>
      <c r="BK71" s="35"/>
      <c r="BL71" s="35"/>
      <c r="BM71" s="35"/>
      <c r="BN71" s="35"/>
      <c r="BO71" s="35"/>
      <c r="BP71" s="35"/>
      <c r="BQ71" s="35"/>
      <c r="BR71" s="35"/>
      <c r="BS71" s="35"/>
      <c r="BT71" s="35"/>
      <c r="BU71" s="35"/>
      <c r="BV71" s="35"/>
      <c r="BW71" s="35"/>
      <c r="BX71" s="35"/>
      <c r="BY71" s="35"/>
      <c r="BZ71" s="35"/>
      <c r="CA71" s="35"/>
      <c r="CB71" s="35"/>
      <c r="CC71" s="35"/>
      <c r="CD71" s="35"/>
      <c r="CE71" s="35"/>
      <c r="CF71" s="35"/>
      <c r="CG71" s="35"/>
      <c r="CH71" s="35"/>
      <c r="CI71" s="35"/>
      <c r="CJ71" s="35"/>
      <c r="CK71" s="35"/>
      <c r="CL71" s="35"/>
      <c r="CM71" s="35"/>
      <c r="CN71" s="35"/>
      <c r="CO71" s="35"/>
      <c r="CP71" s="35"/>
      <c r="CQ71" s="35"/>
      <c r="CR71" s="35"/>
      <c r="CS71" s="35"/>
      <c r="CT71" s="35"/>
      <c r="CU71" s="35"/>
    </row>
    <row r="72" spans="1:99" ht="18" customHeight="1" x14ac:dyDescent="0.15">
      <c r="A72" s="35"/>
      <c r="B72" s="35"/>
      <c r="C72" s="403" t="s">
        <v>594</v>
      </c>
      <c r="D72" s="441" t="s">
        <v>677</v>
      </c>
      <c r="E72" s="409" t="s">
        <v>679</v>
      </c>
      <c r="F72" s="410"/>
      <c r="G72" s="410"/>
      <c r="H72" s="410"/>
      <c r="I72" s="411"/>
      <c r="J72" s="182"/>
      <c r="K72" s="291" t="s">
        <v>130</v>
      </c>
      <c r="L72" s="292"/>
      <c r="M72" s="292"/>
      <c r="N72" s="292"/>
      <c r="O72" s="182"/>
      <c r="P72" s="291" t="s">
        <v>291</v>
      </c>
      <c r="Q72" s="291"/>
      <c r="R72" s="291"/>
      <c r="S72" s="205"/>
      <c r="T72" s="220" t="s">
        <v>651</v>
      </c>
      <c r="U72" s="220"/>
      <c r="V72" s="220"/>
      <c r="W72" s="220"/>
      <c r="X72" s="415"/>
      <c r="Y72" s="416"/>
      <c r="Z72" s="416"/>
      <c r="AA72" s="417"/>
      <c r="AB72" s="415"/>
      <c r="AC72" s="416"/>
      <c r="AD72" s="421" t="s">
        <v>109</v>
      </c>
      <c r="AE72" s="422"/>
      <c r="AF72" s="415"/>
      <c r="AG72" s="416"/>
      <c r="AH72" s="417"/>
      <c r="AI72" s="415"/>
      <c r="AJ72" s="417"/>
      <c r="AK72" s="35"/>
      <c r="AL72" s="35"/>
      <c r="AM72" s="35"/>
      <c r="AN72" s="35"/>
      <c r="AO72" s="35"/>
      <c r="AP72" s="74">
        <v>0</v>
      </c>
      <c r="AQ72" s="74">
        <f>X72</f>
        <v>0</v>
      </c>
      <c r="AR72" s="74">
        <f>AB72</f>
        <v>0</v>
      </c>
      <c r="AS72" s="74">
        <f>AF72</f>
        <v>0</v>
      </c>
      <c r="AT72" s="74">
        <f>AI72</f>
        <v>0</v>
      </c>
      <c r="AU72" s="63"/>
      <c r="AV72" s="63"/>
      <c r="AW72" s="63"/>
      <c r="AX72" s="35"/>
      <c r="AY72" s="35"/>
      <c r="AZ72" s="35"/>
      <c r="BA72" s="35"/>
      <c r="BB72" s="35"/>
      <c r="BC72" s="35"/>
      <c r="BD72" s="35"/>
      <c r="BE72" s="35"/>
      <c r="BF72" s="35"/>
      <c r="BG72" s="35"/>
      <c r="BH72" s="35"/>
      <c r="BI72" s="35"/>
      <c r="BJ72" s="35"/>
      <c r="BK72" s="35"/>
      <c r="BL72" s="35"/>
      <c r="BM72" s="35"/>
      <c r="BN72" s="35"/>
      <c r="BO72" s="35"/>
      <c r="BP72" s="35"/>
      <c r="BQ72" s="35"/>
      <c r="BR72" s="35"/>
      <c r="BS72" s="35"/>
      <c r="BT72" s="35"/>
      <c r="BU72" s="35"/>
      <c r="BV72" s="35"/>
      <c r="BW72" s="35"/>
      <c r="BX72" s="35"/>
      <c r="BY72" s="35"/>
      <c r="BZ72" s="35"/>
      <c r="CA72" s="35"/>
      <c r="CB72" s="35"/>
      <c r="CC72" s="35"/>
      <c r="CD72" s="35"/>
      <c r="CE72" s="35"/>
      <c r="CF72" s="35"/>
      <c r="CG72" s="35"/>
      <c r="CH72" s="35"/>
      <c r="CI72" s="35"/>
      <c r="CJ72" s="35"/>
      <c r="CK72" s="35"/>
      <c r="CL72" s="35"/>
      <c r="CM72" s="35"/>
      <c r="CN72" s="35"/>
      <c r="CO72" s="35"/>
      <c r="CP72" s="35"/>
      <c r="CQ72" s="35"/>
      <c r="CR72" s="35"/>
      <c r="CS72" s="35"/>
      <c r="CT72" s="35"/>
      <c r="CU72" s="35"/>
    </row>
    <row r="73" spans="1:99" ht="18" customHeight="1" x14ac:dyDescent="0.15">
      <c r="A73" s="35"/>
      <c r="B73" s="35"/>
      <c r="C73" s="405"/>
      <c r="D73" s="442"/>
      <c r="E73" s="412"/>
      <c r="F73" s="413"/>
      <c r="G73" s="413"/>
      <c r="H73" s="413"/>
      <c r="I73" s="414"/>
      <c r="J73" s="182"/>
      <c r="K73" s="293" t="s">
        <v>674</v>
      </c>
      <c r="L73" s="293"/>
      <c r="M73" s="293"/>
      <c r="N73" s="293"/>
      <c r="O73" s="182"/>
      <c r="P73" s="293" t="s">
        <v>675</v>
      </c>
      <c r="Q73" s="293"/>
      <c r="R73" s="298"/>
      <c r="S73" s="190"/>
      <c r="T73" s="293" t="s">
        <v>676</v>
      </c>
      <c r="U73" s="293"/>
      <c r="V73" s="293"/>
      <c r="W73" s="293"/>
      <c r="X73" s="418"/>
      <c r="Y73" s="419"/>
      <c r="Z73" s="419"/>
      <c r="AA73" s="420"/>
      <c r="AB73" s="418"/>
      <c r="AC73" s="419"/>
      <c r="AD73" s="423"/>
      <c r="AE73" s="424"/>
      <c r="AF73" s="418"/>
      <c r="AG73" s="419"/>
      <c r="AH73" s="420"/>
      <c r="AI73" s="418"/>
      <c r="AJ73" s="420"/>
      <c r="AK73" s="35"/>
      <c r="AL73" s="35"/>
      <c r="AM73" s="35"/>
      <c r="AN73" s="35"/>
      <c r="AO73" s="35"/>
      <c r="AP73" s="63"/>
      <c r="AQ73" s="63"/>
      <c r="AR73" s="63"/>
      <c r="AS73" s="63"/>
      <c r="AT73" s="63"/>
      <c r="AU73" s="63"/>
      <c r="AV73" s="63"/>
      <c r="AW73" s="63"/>
      <c r="AX73" s="35"/>
      <c r="AY73" s="35"/>
      <c r="AZ73" s="35"/>
      <c r="BA73" s="35"/>
      <c r="BB73" s="35"/>
      <c r="BC73" s="35"/>
      <c r="BD73" s="35"/>
      <c r="BE73" s="35"/>
      <c r="BF73" s="35"/>
      <c r="BG73" s="35"/>
      <c r="BH73" s="35"/>
      <c r="BI73" s="35"/>
      <c r="BJ73" s="35"/>
      <c r="BK73" s="35"/>
      <c r="BL73" s="35"/>
      <c r="BM73" s="35"/>
      <c r="BN73" s="35"/>
      <c r="BO73" s="35"/>
      <c r="BP73" s="35"/>
      <c r="BQ73" s="35"/>
      <c r="BR73" s="35"/>
      <c r="BS73" s="35"/>
      <c r="BT73" s="35"/>
      <c r="BU73" s="35"/>
      <c r="BV73" s="35"/>
      <c r="BW73" s="35"/>
      <c r="BX73" s="35"/>
      <c r="BY73" s="35"/>
      <c r="BZ73" s="35"/>
      <c r="CA73" s="35"/>
      <c r="CB73" s="35"/>
      <c r="CC73" s="35"/>
      <c r="CD73" s="35"/>
      <c r="CE73" s="35"/>
      <c r="CF73" s="35"/>
      <c r="CG73" s="35"/>
      <c r="CH73" s="35"/>
      <c r="CI73" s="35"/>
      <c r="CJ73" s="35"/>
      <c r="CK73" s="35"/>
      <c r="CL73" s="35"/>
      <c r="CM73" s="35"/>
      <c r="CN73" s="35"/>
      <c r="CO73" s="35"/>
      <c r="CP73" s="35"/>
      <c r="CQ73" s="35"/>
      <c r="CR73" s="35"/>
      <c r="CS73" s="35"/>
      <c r="CT73" s="35"/>
      <c r="CU73" s="35"/>
    </row>
    <row r="74" spans="1:99" ht="27.95" customHeight="1" x14ac:dyDescent="0.15">
      <c r="A74" s="35"/>
      <c r="B74" s="35"/>
      <c r="C74" s="405"/>
      <c r="D74" s="442"/>
      <c r="E74" s="294" t="s">
        <v>664</v>
      </c>
      <c r="F74" s="295"/>
      <c r="G74" s="295"/>
      <c r="H74" s="295"/>
      <c r="I74" s="295"/>
      <c r="J74" s="295"/>
      <c r="K74" s="295"/>
      <c r="L74" s="295"/>
      <c r="M74" s="295"/>
      <c r="N74" s="296"/>
      <c r="O74" s="465"/>
      <c r="P74" s="465"/>
      <c r="Q74" s="465"/>
      <c r="R74" s="465"/>
      <c r="S74" s="465"/>
      <c r="T74" s="465"/>
      <c r="U74" s="465"/>
      <c r="V74" s="465"/>
      <c r="W74" s="466"/>
      <c r="X74" s="425"/>
      <c r="Y74" s="426"/>
      <c r="Z74" s="426"/>
      <c r="AA74" s="427"/>
      <c r="AB74" s="428"/>
      <c r="AC74" s="429"/>
      <c r="AD74" s="13" t="s">
        <v>109</v>
      </c>
      <c r="AE74" s="14"/>
      <c r="AF74" s="430"/>
      <c r="AG74" s="431"/>
      <c r="AH74" s="432"/>
      <c r="AI74" s="430"/>
      <c r="AJ74" s="432"/>
      <c r="AK74" s="35"/>
      <c r="AL74" s="35"/>
      <c r="AM74" s="35"/>
      <c r="AN74" s="35"/>
      <c r="AO74" s="35"/>
      <c r="AP74" s="74">
        <f>O74</f>
        <v>0</v>
      </c>
      <c r="AQ74" s="74">
        <f>X74</f>
        <v>0</v>
      </c>
      <c r="AR74" s="74">
        <f>AB74</f>
        <v>0</v>
      </c>
      <c r="AS74" s="74">
        <f>AF74</f>
        <v>0</v>
      </c>
      <c r="AT74" s="74">
        <f>AI74</f>
        <v>0</v>
      </c>
      <c r="AU74" s="63"/>
      <c r="AV74" s="63"/>
      <c r="AW74" s="63"/>
      <c r="AX74" s="35"/>
      <c r="AY74" s="35"/>
      <c r="AZ74" s="35"/>
      <c r="BA74" s="35"/>
      <c r="BB74" s="35"/>
      <c r="BC74" s="35"/>
      <c r="BD74" s="35"/>
      <c r="BE74" s="35"/>
      <c r="BF74" s="35"/>
      <c r="BG74" s="35"/>
      <c r="BH74" s="35"/>
      <c r="BI74" s="35"/>
      <c r="BJ74" s="35"/>
      <c r="BK74" s="35"/>
      <c r="BL74" s="35"/>
      <c r="BM74" s="35"/>
      <c r="BN74" s="35"/>
      <c r="BO74" s="35"/>
      <c r="BP74" s="35"/>
      <c r="BQ74" s="35"/>
      <c r="BR74" s="35"/>
      <c r="BS74" s="35"/>
      <c r="BT74" s="35"/>
      <c r="BU74" s="35"/>
      <c r="BV74" s="35"/>
      <c r="BW74" s="35"/>
      <c r="BX74" s="35"/>
      <c r="BY74" s="35"/>
      <c r="BZ74" s="35"/>
      <c r="CA74" s="35"/>
      <c r="CB74" s="35"/>
      <c r="CC74" s="35"/>
      <c r="CD74" s="35"/>
      <c r="CE74" s="35"/>
      <c r="CF74" s="35"/>
      <c r="CG74" s="35"/>
      <c r="CH74" s="35"/>
      <c r="CI74" s="35"/>
      <c r="CJ74" s="35"/>
      <c r="CK74" s="35"/>
      <c r="CL74" s="35"/>
      <c r="CM74" s="35"/>
      <c r="CN74" s="35"/>
      <c r="CO74" s="35"/>
      <c r="CP74" s="35"/>
      <c r="CQ74" s="35"/>
      <c r="CR74" s="35"/>
      <c r="CS74" s="35"/>
      <c r="CT74" s="35"/>
      <c r="CU74" s="35"/>
    </row>
    <row r="75" spans="1:99" ht="27.95" customHeight="1" x14ac:dyDescent="0.15">
      <c r="A75" s="35"/>
      <c r="B75" s="35"/>
      <c r="C75" s="405"/>
      <c r="D75" s="442"/>
      <c r="E75" s="294" t="s">
        <v>665</v>
      </c>
      <c r="F75" s="295"/>
      <c r="G75" s="295"/>
      <c r="H75" s="295"/>
      <c r="I75" s="295"/>
      <c r="J75" s="295"/>
      <c r="K75" s="295"/>
      <c r="L75" s="295"/>
      <c r="M75" s="295"/>
      <c r="N75" s="296"/>
      <c r="O75" s="465"/>
      <c r="P75" s="465"/>
      <c r="Q75" s="465"/>
      <c r="R75" s="465"/>
      <c r="S75" s="465"/>
      <c r="T75" s="465"/>
      <c r="U75" s="465"/>
      <c r="V75" s="465"/>
      <c r="W75" s="466"/>
      <c r="X75" s="425"/>
      <c r="Y75" s="426"/>
      <c r="Z75" s="426"/>
      <c r="AA75" s="427"/>
      <c r="AB75" s="430"/>
      <c r="AC75" s="431"/>
      <c r="AD75" s="13" t="s">
        <v>109</v>
      </c>
      <c r="AE75" s="14"/>
      <c r="AF75" s="430"/>
      <c r="AG75" s="431"/>
      <c r="AH75" s="432"/>
      <c r="AI75" s="430"/>
      <c r="AJ75" s="432"/>
      <c r="AK75" s="35"/>
      <c r="AL75" s="35"/>
      <c r="AM75" s="35"/>
      <c r="AN75" s="35"/>
      <c r="AO75" s="35"/>
      <c r="AP75" s="74">
        <f>O75</f>
        <v>0</v>
      </c>
      <c r="AQ75" s="74">
        <f>X75</f>
        <v>0</v>
      </c>
      <c r="AR75" s="74">
        <f>AB75</f>
        <v>0</v>
      </c>
      <c r="AS75" s="74">
        <f>AF75</f>
        <v>0</v>
      </c>
      <c r="AT75" s="74">
        <f>AI75</f>
        <v>0</v>
      </c>
      <c r="AU75" s="63"/>
      <c r="AV75" s="63"/>
      <c r="AW75" s="63"/>
      <c r="AX75" s="35"/>
      <c r="AY75" s="35"/>
      <c r="AZ75" s="35"/>
      <c r="BA75" s="35"/>
      <c r="BB75" s="35"/>
      <c r="BC75" s="35"/>
      <c r="BD75" s="35"/>
      <c r="BE75" s="35"/>
      <c r="BF75" s="35"/>
      <c r="BG75" s="35"/>
      <c r="BH75" s="35"/>
      <c r="BI75" s="35"/>
      <c r="BJ75" s="35"/>
      <c r="BK75" s="35"/>
      <c r="BL75" s="35"/>
      <c r="BM75" s="35"/>
      <c r="BN75" s="35"/>
      <c r="BO75" s="35"/>
      <c r="BP75" s="35"/>
      <c r="BQ75" s="35"/>
      <c r="BR75" s="35"/>
      <c r="BS75" s="35"/>
      <c r="BT75" s="35"/>
      <c r="BU75" s="35"/>
      <c r="BV75" s="35"/>
      <c r="BW75" s="35"/>
      <c r="BX75" s="35"/>
      <c r="BY75" s="35"/>
      <c r="BZ75" s="35"/>
      <c r="CA75" s="35"/>
      <c r="CB75" s="35"/>
      <c r="CC75" s="35"/>
      <c r="CD75" s="35"/>
      <c r="CE75" s="35"/>
      <c r="CF75" s="35"/>
      <c r="CG75" s="35"/>
      <c r="CH75" s="35"/>
      <c r="CI75" s="35"/>
      <c r="CJ75" s="35"/>
      <c r="CK75" s="35"/>
      <c r="CL75" s="35"/>
      <c r="CM75" s="35"/>
      <c r="CN75" s="35"/>
      <c r="CO75" s="35"/>
      <c r="CP75" s="35"/>
      <c r="CQ75" s="35"/>
      <c r="CR75" s="35"/>
      <c r="CS75" s="35"/>
      <c r="CT75" s="35"/>
      <c r="CU75" s="35"/>
    </row>
    <row r="76" spans="1:99" ht="24" customHeight="1" x14ac:dyDescent="0.15">
      <c r="A76" s="35"/>
      <c r="B76" s="35"/>
      <c r="C76" s="407"/>
      <c r="D76" s="443"/>
      <c r="E76" s="294" t="s">
        <v>131</v>
      </c>
      <c r="F76" s="297"/>
      <c r="G76" s="297"/>
      <c r="H76" s="297"/>
      <c r="I76" s="297"/>
      <c r="J76" s="297"/>
      <c r="K76" s="297"/>
      <c r="L76" s="297"/>
      <c r="M76" s="297"/>
      <c r="N76" s="297"/>
      <c r="O76" s="297"/>
      <c r="P76" s="297"/>
      <c r="Q76" s="297"/>
      <c r="R76" s="297"/>
      <c r="S76" s="297"/>
      <c r="T76" s="297"/>
      <c r="U76" s="299"/>
      <c r="V76" s="299"/>
      <c r="W76" s="300"/>
      <c r="X76" s="425"/>
      <c r="Y76" s="426"/>
      <c r="Z76" s="426"/>
      <c r="AA76" s="427"/>
      <c r="AB76" s="430"/>
      <c r="AC76" s="431"/>
      <c r="AD76" s="13" t="s">
        <v>109</v>
      </c>
      <c r="AE76" s="14"/>
      <c r="AF76" s="430"/>
      <c r="AG76" s="431"/>
      <c r="AH76" s="432"/>
      <c r="AI76" s="430"/>
      <c r="AJ76" s="432"/>
      <c r="AK76" s="35"/>
      <c r="AL76" s="35"/>
      <c r="AM76" s="35"/>
      <c r="AN76" s="35"/>
      <c r="AO76" s="35"/>
      <c r="AP76" s="63">
        <f>X76</f>
        <v>0</v>
      </c>
      <c r="AQ76" s="63">
        <f>AB76</f>
        <v>0</v>
      </c>
      <c r="AR76" s="63">
        <f>AF76</f>
        <v>0</v>
      </c>
      <c r="AS76" s="63">
        <f>AI76</f>
        <v>0</v>
      </c>
      <c r="AT76" s="63"/>
      <c r="AU76" s="63"/>
      <c r="AV76" s="63"/>
      <c r="AW76" s="63"/>
      <c r="AX76" s="35"/>
      <c r="AY76" s="35"/>
      <c r="AZ76" s="35"/>
      <c r="BA76" s="35"/>
      <c r="BB76" s="35"/>
      <c r="BC76" s="35"/>
      <c r="BD76" s="35"/>
      <c r="BE76" s="35"/>
      <c r="BF76" s="35"/>
      <c r="BG76" s="35"/>
      <c r="BH76" s="35"/>
      <c r="BI76" s="35"/>
      <c r="BJ76" s="35"/>
      <c r="BK76" s="35"/>
      <c r="BL76" s="35"/>
      <c r="BM76" s="35"/>
      <c r="BN76" s="35"/>
      <c r="BO76" s="35"/>
      <c r="BP76" s="35"/>
      <c r="BQ76" s="35"/>
      <c r="BR76" s="35"/>
      <c r="BS76" s="35"/>
      <c r="BT76" s="35"/>
      <c r="BU76" s="35"/>
      <c r="BV76" s="35"/>
      <c r="BW76" s="35"/>
      <c r="BX76" s="35"/>
      <c r="BY76" s="35"/>
      <c r="BZ76" s="35"/>
      <c r="CA76" s="35"/>
      <c r="CB76" s="35"/>
      <c r="CC76" s="35"/>
      <c r="CD76" s="35"/>
      <c r="CE76" s="35"/>
      <c r="CF76" s="35"/>
      <c r="CG76" s="35"/>
      <c r="CH76" s="35"/>
      <c r="CI76" s="35"/>
      <c r="CJ76" s="35"/>
      <c r="CK76" s="35"/>
      <c r="CL76" s="35"/>
      <c r="CM76" s="35"/>
      <c r="CN76" s="35"/>
      <c r="CO76" s="35"/>
      <c r="CP76" s="35"/>
      <c r="CQ76" s="35"/>
      <c r="CR76" s="35"/>
      <c r="CS76" s="35"/>
      <c r="CT76" s="35"/>
      <c r="CU76" s="35"/>
    </row>
    <row r="77" spans="1:99" ht="18" customHeight="1" x14ac:dyDescent="0.15">
      <c r="A77" s="35"/>
      <c r="B77" s="35"/>
      <c r="C77" s="403" t="s">
        <v>652</v>
      </c>
      <c r="D77" s="404"/>
      <c r="E77" s="409" t="s">
        <v>679</v>
      </c>
      <c r="F77" s="410"/>
      <c r="G77" s="410"/>
      <c r="H77" s="410"/>
      <c r="I77" s="411"/>
      <c r="J77" s="182"/>
      <c r="K77" s="291" t="s">
        <v>130</v>
      </c>
      <c r="L77" s="292"/>
      <c r="M77" s="292"/>
      <c r="N77" s="292"/>
      <c r="O77" s="182"/>
      <c r="P77" s="291" t="s">
        <v>291</v>
      </c>
      <c r="Q77" s="291"/>
      <c r="R77" s="291"/>
      <c r="S77" s="205"/>
      <c r="T77" s="220" t="s">
        <v>651</v>
      </c>
      <c r="U77" s="220"/>
      <c r="V77" s="220"/>
      <c r="W77" s="220"/>
      <c r="X77" s="415"/>
      <c r="Y77" s="416"/>
      <c r="Z77" s="416"/>
      <c r="AA77" s="417"/>
      <c r="AB77" s="415"/>
      <c r="AC77" s="416"/>
      <c r="AD77" s="421" t="s">
        <v>109</v>
      </c>
      <c r="AE77" s="422"/>
      <c r="AF77" s="415"/>
      <c r="AG77" s="416"/>
      <c r="AH77" s="417"/>
      <c r="AI77" s="415"/>
      <c r="AJ77" s="417"/>
      <c r="AK77" s="35"/>
      <c r="AL77" s="35"/>
      <c r="AM77" s="35"/>
      <c r="AN77" s="35"/>
      <c r="AO77" s="35"/>
      <c r="AP77" s="74"/>
      <c r="AQ77" s="74">
        <f>X77</f>
        <v>0</v>
      </c>
      <c r="AR77" s="74">
        <f>AB77</f>
        <v>0</v>
      </c>
      <c r="AS77" s="74">
        <f>AF77</f>
        <v>0</v>
      </c>
      <c r="AT77" s="74">
        <f>AI77</f>
        <v>0</v>
      </c>
      <c r="AU77" s="63"/>
      <c r="AV77" s="63"/>
      <c r="AW77" s="63"/>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35"/>
      <c r="CI77" s="35"/>
      <c r="CJ77" s="35"/>
      <c r="CK77" s="35"/>
      <c r="CL77" s="35"/>
      <c r="CM77" s="35"/>
      <c r="CN77" s="35"/>
      <c r="CO77" s="35"/>
      <c r="CP77" s="35"/>
      <c r="CQ77" s="35"/>
      <c r="CR77" s="35"/>
      <c r="CS77" s="35"/>
      <c r="CT77" s="35"/>
      <c r="CU77" s="35"/>
    </row>
    <row r="78" spans="1:99" ht="18" customHeight="1" x14ac:dyDescent="0.15">
      <c r="A78" s="35"/>
      <c r="B78" s="35"/>
      <c r="C78" s="405"/>
      <c r="D78" s="406"/>
      <c r="E78" s="412"/>
      <c r="F78" s="413"/>
      <c r="G78" s="413"/>
      <c r="H78" s="413"/>
      <c r="I78" s="414"/>
      <c r="J78" s="182"/>
      <c r="K78" s="293" t="s">
        <v>674</v>
      </c>
      <c r="L78" s="293"/>
      <c r="M78" s="293"/>
      <c r="N78" s="293"/>
      <c r="O78" s="182"/>
      <c r="P78" s="293" t="s">
        <v>675</v>
      </c>
      <c r="Q78" s="293"/>
      <c r="R78" s="298"/>
      <c r="S78" s="190"/>
      <c r="T78" s="293" t="s">
        <v>676</v>
      </c>
      <c r="U78" s="293"/>
      <c r="V78" s="293"/>
      <c r="W78" s="293"/>
      <c r="X78" s="418"/>
      <c r="Y78" s="419"/>
      <c r="Z78" s="419"/>
      <c r="AA78" s="420"/>
      <c r="AB78" s="418"/>
      <c r="AC78" s="419"/>
      <c r="AD78" s="423"/>
      <c r="AE78" s="424"/>
      <c r="AF78" s="418"/>
      <c r="AG78" s="419"/>
      <c r="AH78" s="420"/>
      <c r="AI78" s="418"/>
      <c r="AJ78" s="420"/>
      <c r="AK78" s="35"/>
      <c r="AL78" s="35"/>
      <c r="AM78" s="35"/>
      <c r="AN78" s="35"/>
      <c r="AO78" s="35"/>
      <c r="AP78" s="63"/>
      <c r="AQ78" s="63"/>
      <c r="AR78" s="63"/>
      <c r="AS78" s="63"/>
      <c r="AT78" s="63"/>
      <c r="AU78" s="63"/>
      <c r="AV78" s="63"/>
      <c r="AW78" s="63"/>
      <c r="AX78" s="35"/>
      <c r="AY78" s="35"/>
      <c r="AZ78" s="35"/>
      <c r="BA78" s="35"/>
      <c r="BB78" s="35"/>
      <c r="BC78" s="35"/>
      <c r="BD78" s="35"/>
      <c r="BE78" s="35"/>
      <c r="BF78" s="35"/>
      <c r="BG78" s="35"/>
      <c r="BH78" s="35"/>
      <c r="BI78" s="35"/>
      <c r="BJ78" s="35"/>
      <c r="BK78" s="35"/>
      <c r="BL78" s="35"/>
      <c r="BM78" s="35"/>
      <c r="BN78" s="35"/>
      <c r="BO78" s="35"/>
      <c r="BP78" s="35"/>
      <c r="BQ78" s="35"/>
      <c r="BR78" s="35"/>
      <c r="BS78" s="35"/>
      <c r="BT78" s="35"/>
      <c r="BU78" s="35"/>
      <c r="BV78" s="35"/>
      <c r="BW78" s="35"/>
      <c r="BX78" s="35"/>
      <c r="BY78" s="35"/>
      <c r="BZ78" s="35"/>
      <c r="CA78" s="35"/>
      <c r="CB78" s="35"/>
      <c r="CC78" s="35"/>
      <c r="CD78" s="35"/>
      <c r="CE78" s="35"/>
      <c r="CF78" s="35"/>
      <c r="CG78" s="35"/>
      <c r="CH78" s="35"/>
      <c r="CI78" s="35"/>
      <c r="CJ78" s="35"/>
      <c r="CK78" s="35"/>
      <c r="CL78" s="35"/>
      <c r="CM78" s="35"/>
      <c r="CN78" s="35"/>
      <c r="CO78" s="35"/>
      <c r="CP78" s="35"/>
      <c r="CQ78" s="35"/>
      <c r="CR78" s="35"/>
      <c r="CS78" s="35"/>
      <c r="CT78" s="35"/>
      <c r="CU78" s="35"/>
    </row>
    <row r="79" spans="1:99" ht="27.95" customHeight="1" x14ac:dyDescent="0.15">
      <c r="A79" s="35"/>
      <c r="B79" s="35"/>
      <c r="C79" s="407"/>
      <c r="D79" s="408"/>
      <c r="E79" s="294" t="s">
        <v>672</v>
      </c>
      <c r="F79" s="295"/>
      <c r="G79" s="295"/>
      <c r="H79" s="295"/>
      <c r="I79" s="295"/>
      <c r="J79" s="295"/>
      <c r="K79" s="295"/>
      <c r="L79" s="295"/>
      <c r="M79" s="295"/>
      <c r="N79" s="295"/>
      <c r="O79" s="295"/>
      <c r="P79" s="295"/>
      <c r="Q79" s="295"/>
      <c r="R79" s="297"/>
      <c r="S79" s="297"/>
      <c r="T79" s="297"/>
      <c r="U79" s="299"/>
      <c r="V79" s="299"/>
      <c r="W79" s="300"/>
      <c r="X79" s="425"/>
      <c r="Y79" s="426"/>
      <c r="Z79" s="426"/>
      <c r="AA79" s="427"/>
      <c r="AB79" s="428"/>
      <c r="AC79" s="429"/>
      <c r="AD79" s="13" t="s">
        <v>109</v>
      </c>
      <c r="AE79" s="14"/>
      <c r="AF79" s="430"/>
      <c r="AG79" s="431"/>
      <c r="AH79" s="432"/>
      <c r="AI79" s="430"/>
      <c r="AJ79" s="432"/>
      <c r="AK79" s="35"/>
      <c r="AL79" s="35"/>
      <c r="AM79" s="35"/>
      <c r="AN79" s="35"/>
      <c r="AO79" s="35"/>
      <c r="AP79" s="74">
        <f>X79</f>
        <v>0</v>
      </c>
      <c r="AQ79" s="74">
        <f>AB79</f>
        <v>0</v>
      </c>
      <c r="AR79" s="74">
        <f>AF79</f>
        <v>0</v>
      </c>
      <c r="AS79" s="74">
        <f>AI79</f>
        <v>0</v>
      </c>
      <c r="AT79" s="63"/>
      <c r="AU79" s="63"/>
      <c r="AV79" s="63"/>
      <c r="AW79" s="63"/>
      <c r="AX79" s="35"/>
      <c r="AY79" s="35"/>
      <c r="AZ79" s="35"/>
      <c r="BA79" s="35"/>
      <c r="BB79" s="35"/>
      <c r="BC79" s="35"/>
      <c r="BD79" s="35"/>
      <c r="BE79" s="35"/>
      <c r="BF79" s="35"/>
      <c r="BG79" s="35"/>
      <c r="BH79" s="35"/>
      <c r="BI79" s="35"/>
      <c r="BJ79" s="35"/>
      <c r="BK79" s="35"/>
      <c r="BL79" s="35"/>
      <c r="BM79" s="35"/>
      <c r="BN79" s="35"/>
      <c r="BO79" s="35"/>
      <c r="BP79" s="35"/>
      <c r="BQ79" s="35"/>
      <c r="BR79" s="35"/>
      <c r="BS79" s="35"/>
      <c r="BT79" s="35"/>
      <c r="BU79" s="35"/>
      <c r="BV79" s="35"/>
      <c r="BW79" s="35"/>
      <c r="BX79" s="35"/>
      <c r="BY79" s="35"/>
      <c r="BZ79" s="35"/>
      <c r="CA79" s="35"/>
      <c r="CB79" s="35"/>
      <c r="CC79" s="35"/>
      <c r="CD79" s="35"/>
      <c r="CE79" s="35"/>
      <c r="CF79" s="35"/>
      <c r="CG79" s="35"/>
      <c r="CH79" s="35"/>
      <c r="CI79" s="35"/>
      <c r="CJ79" s="35"/>
      <c r="CK79" s="35"/>
      <c r="CL79" s="35"/>
      <c r="CM79" s="35"/>
      <c r="CN79" s="35"/>
      <c r="CO79" s="35"/>
      <c r="CP79" s="35"/>
      <c r="CQ79" s="35"/>
      <c r="CR79" s="35"/>
      <c r="CS79" s="35"/>
      <c r="CT79" s="35"/>
      <c r="CU79" s="35"/>
    </row>
    <row r="80" spans="1:99" ht="18" customHeight="1" x14ac:dyDescent="0.15">
      <c r="A80" s="35"/>
      <c r="B80" s="35"/>
      <c r="C80" s="403" t="s">
        <v>678</v>
      </c>
      <c r="D80" s="404"/>
      <c r="E80" s="409" t="s">
        <v>679</v>
      </c>
      <c r="F80" s="410"/>
      <c r="G80" s="410"/>
      <c r="H80" s="410"/>
      <c r="I80" s="411"/>
      <c r="J80" s="182"/>
      <c r="K80" s="291" t="s">
        <v>130</v>
      </c>
      <c r="L80" s="292"/>
      <c r="M80" s="292"/>
      <c r="N80" s="292"/>
      <c r="O80" s="182"/>
      <c r="P80" s="291" t="s">
        <v>291</v>
      </c>
      <c r="Q80" s="291"/>
      <c r="R80" s="291"/>
      <c r="S80" s="205"/>
      <c r="T80" s="220" t="s">
        <v>651</v>
      </c>
      <c r="U80" s="220"/>
      <c r="V80" s="220"/>
      <c r="W80" s="220"/>
      <c r="X80" s="415"/>
      <c r="Y80" s="416"/>
      <c r="Z80" s="416"/>
      <c r="AA80" s="417"/>
      <c r="AB80" s="415"/>
      <c r="AC80" s="416"/>
      <c r="AD80" s="421" t="s">
        <v>109</v>
      </c>
      <c r="AE80" s="422"/>
      <c r="AF80" s="415"/>
      <c r="AG80" s="416"/>
      <c r="AH80" s="417"/>
      <c r="AI80" s="415"/>
      <c r="AJ80" s="417"/>
      <c r="AK80" s="35"/>
      <c r="AL80" s="35"/>
      <c r="AM80" s="35"/>
      <c r="AN80" s="35"/>
      <c r="AO80" s="35"/>
      <c r="AP80" s="74">
        <v>0</v>
      </c>
      <c r="AQ80" s="74">
        <f>X80</f>
        <v>0</v>
      </c>
      <c r="AR80" s="74">
        <f>AB80</f>
        <v>0</v>
      </c>
      <c r="AS80" s="74">
        <f>AF80</f>
        <v>0</v>
      </c>
      <c r="AT80" s="74">
        <f>AI80</f>
        <v>0</v>
      </c>
      <c r="AU80" s="63"/>
      <c r="AV80" s="63"/>
      <c r="AW80" s="63"/>
      <c r="AX80" s="35"/>
      <c r="AY80" s="35"/>
      <c r="AZ80" s="35"/>
      <c r="BA80" s="35"/>
      <c r="BB80" s="35"/>
      <c r="BC80" s="35"/>
      <c r="BD80" s="35"/>
      <c r="BE80" s="35"/>
      <c r="BF80" s="35"/>
      <c r="BG80" s="35"/>
      <c r="BH80" s="35"/>
      <c r="BI80" s="35"/>
      <c r="BJ80" s="35"/>
      <c r="BK80" s="35"/>
      <c r="BL80" s="35"/>
      <c r="BM80" s="35"/>
      <c r="BN80" s="35"/>
      <c r="BO80" s="35"/>
      <c r="BP80" s="35"/>
      <c r="BQ80" s="35"/>
      <c r="BR80" s="35"/>
      <c r="BS80" s="35"/>
      <c r="BT80" s="35"/>
      <c r="BU80" s="35"/>
      <c r="BV80" s="35"/>
      <c r="BW80" s="35"/>
      <c r="BX80" s="35"/>
      <c r="BY80" s="35"/>
      <c r="BZ80" s="35"/>
      <c r="CA80" s="35"/>
      <c r="CB80" s="35"/>
      <c r="CC80" s="35"/>
      <c r="CD80" s="35"/>
      <c r="CE80" s="35"/>
      <c r="CF80" s="35"/>
      <c r="CG80" s="35"/>
      <c r="CH80" s="35"/>
      <c r="CI80" s="35"/>
      <c r="CJ80" s="35"/>
      <c r="CK80" s="35"/>
      <c r="CL80" s="35"/>
      <c r="CM80" s="35"/>
      <c r="CN80" s="35"/>
      <c r="CO80" s="35"/>
      <c r="CP80" s="35"/>
      <c r="CQ80" s="35"/>
      <c r="CR80" s="35"/>
      <c r="CS80" s="35"/>
      <c r="CT80" s="35"/>
      <c r="CU80" s="35"/>
    </row>
    <row r="81" spans="1:99" ht="18" customHeight="1" x14ac:dyDescent="0.15">
      <c r="A81" s="35"/>
      <c r="B81" s="35"/>
      <c r="C81" s="405"/>
      <c r="D81" s="406"/>
      <c r="E81" s="412"/>
      <c r="F81" s="413"/>
      <c r="G81" s="413"/>
      <c r="H81" s="413"/>
      <c r="I81" s="414"/>
      <c r="J81" s="182"/>
      <c r="K81" s="293" t="s">
        <v>674</v>
      </c>
      <c r="L81" s="293"/>
      <c r="M81" s="293"/>
      <c r="N81" s="293"/>
      <c r="O81" s="182"/>
      <c r="P81" s="293" t="s">
        <v>675</v>
      </c>
      <c r="Q81" s="293"/>
      <c r="R81" s="298"/>
      <c r="S81" s="190"/>
      <c r="T81" s="293" t="s">
        <v>676</v>
      </c>
      <c r="U81" s="293"/>
      <c r="V81" s="293"/>
      <c r="W81" s="293"/>
      <c r="X81" s="418"/>
      <c r="Y81" s="419"/>
      <c r="Z81" s="419"/>
      <c r="AA81" s="420"/>
      <c r="AB81" s="418"/>
      <c r="AC81" s="419"/>
      <c r="AD81" s="423"/>
      <c r="AE81" s="424"/>
      <c r="AF81" s="418"/>
      <c r="AG81" s="419"/>
      <c r="AH81" s="420"/>
      <c r="AI81" s="418"/>
      <c r="AJ81" s="420"/>
      <c r="AK81" s="35"/>
      <c r="AL81" s="35"/>
      <c r="AM81" s="35"/>
      <c r="AN81" s="35"/>
      <c r="AO81" s="35"/>
      <c r="AP81" s="63"/>
      <c r="AQ81" s="63"/>
      <c r="AR81" s="63"/>
      <c r="AS81" s="63"/>
      <c r="AT81" s="63"/>
      <c r="AU81" s="63"/>
      <c r="AV81" s="63"/>
      <c r="AW81" s="63"/>
      <c r="AX81" s="35"/>
      <c r="AY81" s="35"/>
      <c r="AZ81" s="35"/>
      <c r="BA81" s="35"/>
      <c r="BB81" s="35"/>
      <c r="BC81" s="35"/>
      <c r="BD81" s="35"/>
      <c r="BE81" s="35"/>
      <c r="BF81" s="35"/>
      <c r="BG81" s="35"/>
      <c r="BH81" s="35"/>
      <c r="BI81" s="35"/>
      <c r="BJ81" s="35"/>
      <c r="BK81" s="35"/>
      <c r="BL81" s="35"/>
      <c r="BM81" s="35"/>
      <c r="BN81" s="35"/>
      <c r="BO81" s="35"/>
      <c r="BP81" s="35"/>
      <c r="BQ81" s="35"/>
      <c r="BR81" s="35"/>
      <c r="BS81" s="35"/>
      <c r="BT81" s="35"/>
      <c r="BU81" s="35"/>
      <c r="BV81" s="35"/>
      <c r="BW81" s="35"/>
      <c r="BX81" s="35"/>
      <c r="BY81" s="35"/>
      <c r="BZ81" s="35"/>
      <c r="CA81" s="35"/>
      <c r="CB81" s="35"/>
      <c r="CC81" s="35"/>
      <c r="CD81" s="35"/>
      <c r="CE81" s="35"/>
      <c r="CF81" s="35"/>
      <c r="CG81" s="35"/>
      <c r="CH81" s="35"/>
      <c r="CI81" s="35"/>
      <c r="CJ81" s="35"/>
      <c r="CK81" s="35"/>
      <c r="CL81" s="35"/>
      <c r="CM81" s="35"/>
      <c r="CN81" s="35"/>
      <c r="CO81" s="35"/>
      <c r="CP81" s="35"/>
      <c r="CQ81" s="35"/>
      <c r="CR81" s="35"/>
      <c r="CS81" s="35"/>
      <c r="CT81" s="35"/>
      <c r="CU81" s="35"/>
    </row>
    <row r="82" spans="1:99" ht="27.95" customHeight="1" x14ac:dyDescent="0.15">
      <c r="A82" s="35"/>
      <c r="B82" s="35"/>
      <c r="C82" s="405"/>
      <c r="D82" s="406"/>
      <c r="E82" s="294" t="s">
        <v>664</v>
      </c>
      <c r="F82" s="295"/>
      <c r="G82" s="295"/>
      <c r="H82" s="295"/>
      <c r="I82" s="295"/>
      <c r="J82" s="295"/>
      <c r="K82" s="295"/>
      <c r="L82" s="295"/>
      <c r="M82" s="295"/>
      <c r="N82" s="296"/>
      <c r="O82" s="465"/>
      <c r="P82" s="465"/>
      <c r="Q82" s="465"/>
      <c r="R82" s="465"/>
      <c r="S82" s="465"/>
      <c r="T82" s="465"/>
      <c r="U82" s="465"/>
      <c r="V82" s="465"/>
      <c r="W82" s="466"/>
      <c r="X82" s="425"/>
      <c r="Y82" s="426"/>
      <c r="Z82" s="426"/>
      <c r="AA82" s="427"/>
      <c r="AB82" s="428"/>
      <c r="AC82" s="429"/>
      <c r="AD82" s="13" t="s">
        <v>109</v>
      </c>
      <c r="AE82" s="14"/>
      <c r="AF82" s="430"/>
      <c r="AG82" s="431"/>
      <c r="AH82" s="432"/>
      <c r="AI82" s="430"/>
      <c r="AJ82" s="432"/>
      <c r="AK82" s="35"/>
      <c r="AL82" s="35"/>
      <c r="AM82" s="35"/>
      <c r="AN82" s="35"/>
      <c r="AO82" s="35"/>
      <c r="AP82" s="74">
        <f>O82</f>
        <v>0</v>
      </c>
      <c r="AQ82" s="74">
        <f>X82</f>
        <v>0</v>
      </c>
      <c r="AR82" s="74">
        <f>AB82</f>
        <v>0</v>
      </c>
      <c r="AS82" s="74">
        <f>AF82</f>
        <v>0</v>
      </c>
      <c r="AT82" s="74">
        <f>AI82</f>
        <v>0</v>
      </c>
      <c r="AU82" s="63"/>
      <c r="AV82" s="63"/>
      <c r="AW82" s="63"/>
      <c r="AX82" s="35"/>
      <c r="AY82" s="35"/>
      <c r="AZ82" s="35"/>
      <c r="BA82" s="35"/>
      <c r="BB82" s="35"/>
      <c r="BC82" s="35"/>
      <c r="BD82" s="35"/>
      <c r="BE82" s="35"/>
      <c r="BF82" s="35"/>
      <c r="BG82" s="35"/>
      <c r="BH82" s="35"/>
      <c r="BI82" s="35"/>
      <c r="BJ82" s="35"/>
      <c r="BK82" s="35"/>
      <c r="BL82" s="35"/>
      <c r="BM82" s="35"/>
      <c r="BN82" s="35"/>
      <c r="BO82" s="35"/>
      <c r="BP82" s="35"/>
      <c r="BQ82" s="35"/>
      <c r="BR82" s="35"/>
      <c r="BS82" s="35"/>
      <c r="BT82" s="35"/>
      <c r="BU82" s="35"/>
      <c r="BV82" s="35"/>
      <c r="BW82" s="35"/>
      <c r="BX82" s="35"/>
      <c r="BY82" s="35"/>
      <c r="BZ82" s="35"/>
      <c r="CA82" s="35"/>
      <c r="CB82" s="35"/>
      <c r="CC82" s="35"/>
      <c r="CD82" s="35"/>
      <c r="CE82" s="35"/>
      <c r="CF82" s="35"/>
      <c r="CG82" s="35"/>
      <c r="CH82" s="35"/>
      <c r="CI82" s="35"/>
      <c r="CJ82" s="35"/>
      <c r="CK82" s="35"/>
      <c r="CL82" s="35"/>
      <c r="CM82" s="35"/>
      <c r="CN82" s="35"/>
      <c r="CO82" s="35"/>
      <c r="CP82" s="35"/>
      <c r="CQ82" s="35"/>
      <c r="CR82" s="35"/>
      <c r="CS82" s="35"/>
      <c r="CT82" s="35"/>
      <c r="CU82" s="35"/>
    </row>
    <row r="83" spans="1:99" ht="27.95" customHeight="1" x14ac:dyDescent="0.15">
      <c r="A83" s="35"/>
      <c r="B83" s="35"/>
      <c r="C83" s="405"/>
      <c r="D83" s="406"/>
      <c r="E83" s="294" t="s">
        <v>665</v>
      </c>
      <c r="F83" s="295"/>
      <c r="G83" s="295"/>
      <c r="H83" s="295"/>
      <c r="I83" s="295"/>
      <c r="J83" s="295"/>
      <c r="K83" s="295"/>
      <c r="L83" s="295"/>
      <c r="M83" s="295"/>
      <c r="N83" s="296"/>
      <c r="O83" s="465"/>
      <c r="P83" s="465"/>
      <c r="Q83" s="465"/>
      <c r="R83" s="465"/>
      <c r="S83" s="465"/>
      <c r="T83" s="465"/>
      <c r="U83" s="465"/>
      <c r="V83" s="465"/>
      <c r="W83" s="466"/>
      <c r="X83" s="425"/>
      <c r="Y83" s="426"/>
      <c r="Z83" s="426"/>
      <c r="AA83" s="427"/>
      <c r="AB83" s="430"/>
      <c r="AC83" s="431"/>
      <c r="AD83" s="13" t="s">
        <v>109</v>
      </c>
      <c r="AE83" s="14"/>
      <c r="AF83" s="430"/>
      <c r="AG83" s="431"/>
      <c r="AH83" s="432"/>
      <c r="AI83" s="430"/>
      <c r="AJ83" s="432"/>
      <c r="AK83" s="35"/>
      <c r="AL83" s="35"/>
      <c r="AM83" s="35"/>
      <c r="AN83" s="35"/>
      <c r="AO83" s="35"/>
      <c r="AP83" s="74">
        <f>O83</f>
        <v>0</v>
      </c>
      <c r="AQ83" s="74">
        <f>X83</f>
        <v>0</v>
      </c>
      <c r="AR83" s="74">
        <f>AB83</f>
        <v>0</v>
      </c>
      <c r="AS83" s="74">
        <f>AF83</f>
        <v>0</v>
      </c>
      <c r="AT83" s="74">
        <f>AI83</f>
        <v>0</v>
      </c>
      <c r="AU83" s="63"/>
      <c r="AV83" s="63"/>
      <c r="AW83" s="63"/>
      <c r="AX83" s="35"/>
      <c r="AY83" s="35"/>
      <c r="AZ83" s="35"/>
      <c r="BA83" s="35"/>
      <c r="BB83" s="35"/>
      <c r="BC83" s="35"/>
      <c r="BD83" s="35"/>
      <c r="BE83" s="35"/>
      <c r="BF83" s="35"/>
      <c r="BG83" s="35"/>
      <c r="BH83" s="35"/>
      <c r="BI83" s="35"/>
      <c r="BJ83" s="35"/>
      <c r="BK83" s="35"/>
      <c r="BL83" s="35"/>
      <c r="BM83" s="35"/>
      <c r="BN83" s="35"/>
      <c r="BO83" s="35"/>
      <c r="BP83" s="35"/>
      <c r="BQ83" s="35"/>
      <c r="BR83" s="35"/>
      <c r="BS83" s="35"/>
      <c r="BT83" s="35"/>
      <c r="BU83" s="35"/>
      <c r="BV83" s="35"/>
      <c r="BW83" s="35"/>
      <c r="BX83" s="35"/>
      <c r="BY83" s="35"/>
      <c r="BZ83" s="35"/>
      <c r="CA83" s="35"/>
      <c r="CB83" s="35"/>
      <c r="CC83" s="35"/>
      <c r="CD83" s="35"/>
      <c r="CE83" s="35"/>
      <c r="CF83" s="35"/>
      <c r="CG83" s="35"/>
      <c r="CH83" s="35"/>
      <c r="CI83" s="35"/>
      <c r="CJ83" s="35"/>
      <c r="CK83" s="35"/>
      <c r="CL83" s="35"/>
      <c r="CM83" s="35"/>
      <c r="CN83" s="35"/>
      <c r="CO83" s="35"/>
      <c r="CP83" s="35"/>
      <c r="CQ83" s="35"/>
      <c r="CR83" s="35"/>
      <c r="CS83" s="35"/>
      <c r="CT83" s="35"/>
      <c r="CU83" s="35"/>
    </row>
    <row r="84" spans="1:99" ht="24" customHeight="1" x14ac:dyDescent="0.15">
      <c r="A84" s="35"/>
      <c r="B84" s="35"/>
      <c r="C84" s="407"/>
      <c r="D84" s="408"/>
      <c r="E84" s="294" t="s">
        <v>131</v>
      </c>
      <c r="F84" s="297"/>
      <c r="G84" s="297"/>
      <c r="H84" s="297"/>
      <c r="I84" s="297"/>
      <c r="J84" s="297"/>
      <c r="K84" s="297"/>
      <c r="L84" s="297"/>
      <c r="M84" s="297"/>
      <c r="N84" s="297"/>
      <c r="O84" s="297"/>
      <c r="P84" s="297"/>
      <c r="Q84" s="297"/>
      <c r="R84" s="297"/>
      <c r="S84" s="297"/>
      <c r="T84" s="297"/>
      <c r="U84" s="299"/>
      <c r="V84" s="299"/>
      <c r="W84" s="300"/>
      <c r="X84" s="425"/>
      <c r="Y84" s="426"/>
      <c r="Z84" s="426"/>
      <c r="AA84" s="427"/>
      <c r="AB84" s="430"/>
      <c r="AC84" s="431"/>
      <c r="AD84" s="13" t="s">
        <v>109</v>
      </c>
      <c r="AE84" s="14"/>
      <c r="AF84" s="430"/>
      <c r="AG84" s="431"/>
      <c r="AH84" s="432"/>
      <c r="AI84" s="430"/>
      <c r="AJ84" s="432"/>
      <c r="AK84" s="35"/>
      <c r="AL84" s="35"/>
      <c r="AM84" s="35"/>
      <c r="AN84" s="35"/>
      <c r="AO84" s="35"/>
      <c r="AP84" s="74">
        <f>X84</f>
        <v>0</v>
      </c>
      <c r="AQ84" s="74">
        <f>AB84</f>
        <v>0</v>
      </c>
      <c r="AR84" s="74">
        <f>AF84</f>
        <v>0</v>
      </c>
      <c r="AS84" s="74">
        <f>AI84</f>
        <v>0</v>
      </c>
      <c r="AT84" s="63"/>
      <c r="AU84" s="63"/>
      <c r="AV84" s="63"/>
      <c r="AW84" s="63"/>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row>
    <row r="85" spans="1:99" ht="24" customHeight="1" x14ac:dyDescent="0.15">
      <c r="A85" s="35"/>
      <c r="B85" s="35"/>
      <c r="C85" s="301" t="s">
        <v>125</v>
      </c>
      <c r="D85" s="302"/>
      <c r="E85" s="302"/>
      <c r="F85" s="302"/>
      <c r="G85" s="302"/>
      <c r="H85" s="302"/>
      <c r="I85" s="302"/>
      <c r="J85" s="302"/>
      <c r="K85" s="302"/>
      <c r="L85" s="302"/>
      <c r="M85" s="302"/>
      <c r="N85" s="302"/>
      <c r="O85" s="302"/>
      <c r="P85" s="302"/>
      <c r="Q85" s="302"/>
      <c r="R85" s="297"/>
      <c r="S85" s="297"/>
      <c r="T85" s="297"/>
      <c r="U85" s="297"/>
      <c r="V85" s="297"/>
      <c r="W85" s="303"/>
      <c r="X85" s="425"/>
      <c r="Y85" s="426"/>
      <c r="Z85" s="426"/>
      <c r="AA85" s="427"/>
      <c r="AB85" s="430"/>
      <c r="AC85" s="431"/>
      <c r="AD85" s="13" t="s">
        <v>109</v>
      </c>
      <c r="AE85" s="14"/>
      <c r="AF85" s="430"/>
      <c r="AG85" s="431"/>
      <c r="AH85" s="432"/>
      <c r="AI85" s="430"/>
      <c r="AJ85" s="432"/>
      <c r="AK85" s="35"/>
      <c r="AL85" s="35"/>
      <c r="AM85" s="35"/>
      <c r="AN85" s="35"/>
      <c r="AO85" s="35"/>
      <c r="AP85" s="74">
        <f t="shared" ref="AP85:AP89" si="1">X85</f>
        <v>0</v>
      </c>
      <c r="AQ85" s="74">
        <f t="shared" ref="AQ85:AQ89" si="2">AB85</f>
        <v>0</v>
      </c>
      <c r="AR85" s="74">
        <f t="shared" ref="AR85:AR89" si="3">AF85</f>
        <v>0</v>
      </c>
      <c r="AS85" s="74">
        <f t="shared" ref="AS85:AS89" si="4">AI85</f>
        <v>0</v>
      </c>
      <c r="AT85" s="63"/>
      <c r="AU85" s="63"/>
      <c r="AV85" s="63"/>
      <c r="AW85" s="63"/>
      <c r="AX85" s="35"/>
      <c r="AY85" s="35"/>
      <c r="AZ85" s="35"/>
      <c r="BA85" s="35"/>
      <c r="BB85" s="35"/>
      <c r="BC85" s="35"/>
      <c r="BD85" s="35"/>
      <c r="BE85" s="35"/>
      <c r="BF85" s="35"/>
      <c r="BG85" s="35"/>
      <c r="BH85" s="35"/>
      <c r="BI85" s="35"/>
      <c r="BJ85" s="35"/>
      <c r="BK85" s="35"/>
      <c r="BL85" s="35"/>
      <c r="BM85" s="35"/>
      <c r="BN85" s="35"/>
      <c r="BO85" s="35"/>
      <c r="BP85" s="35"/>
      <c r="BQ85" s="35"/>
      <c r="BR85" s="35"/>
      <c r="BS85" s="35"/>
      <c r="BT85" s="35"/>
      <c r="BU85" s="35"/>
      <c r="BV85" s="35"/>
      <c r="BW85" s="35"/>
      <c r="BX85" s="35"/>
      <c r="BY85" s="35"/>
      <c r="BZ85" s="35"/>
      <c r="CA85" s="35"/>
      <c r="CB85" s="35"/>
      <c r="CC85" s="35"/>
      <c r="CD85" s="35"/>
      <c r="CE85" s="35"/>
      <c r="CF85" s="35"/>
      <c r="CG85" s="35"/>
      <c r="CH85" s="35"/>
      <c r="CI85" s="35"/>
      <c r="CJ85" s="35"/>
      <c r="CK85" s="35"/>
      <c r="CL85" s="35"/>
      <c r="CM85" s="35"/>
      <c r="CN85" s="35"/>
      <c r="CO85" s="35"/>
      <c r="CP85" s="35"/>
      <c r="CQ85" s="35"/>
      <c r="CR85" s="35"/>
      <c r="CS85" s="35"/>
      <c r="CT85" s="35"/>
      <c r="CU85" s="35"/>
    </row>
    <row r="86" spans="1:99" ht="24" customHeight="1" x14ac:dyDescent="0.15">
      <c r="A86" s="35"/>
      <c r="B86" s="35"/>
      <c r="C86" s="301" t="s">
        <v>681</v>
      </c>
      <c r="D86" s="295"/>
      <c r="E86" s="295"/>
      <c r="F86" s="295"/>
      <c r="G86" s="295"/>
      <c r="H86" s="295"/>
      <c r="I86" s="295"/>
      <c r="J86" s="295"/>
      <c r="K86" s="295"/>
      <c r="L86" s="295"/>
      <c r="M86" s="295"/>
      <c r="N86" s="295"/>
      <c r="O86" s="295"/>
      <c r="P86" s="295"/>
      <c r="Q86" s="295"/>
      <c r="R86" s="304"/>
      <c r="S86" s="304"/>
      <c r="T86" s="304"/>
      <c r="U86" s="304"/>
      <c r="V86" s="304"/>
      <c r="W86" s="305"/>
      <c r="X86" s="425"/>
      <c r="Y86" s="426"/>
      <c r="Z86" s="426"/>
      <c r="AA86" s="427"/>
      <c r="AB86" s="430"/>
      <c r="AC86" s="431"/>
      <c r="AD86" s="13" t="s">
        <v>109</v>
      </c>
      <c r="AE86" s="14"/>
      <c r="AF86" s="430"/>
      <c r="AG86" s="431"/>
      <c r="AH86" s="432"/>
      <c r="AI86" s="430"/>
      <c r="AJ86" s="432"/>
      <c r="AK86" s="35"/>
      <c r="AL86" s="35"/>
      <c r="AM86" s="35"/>
      <c r="AN86" s="35"/>
      <c r="AO86" s="35"/>
      <c r="AP86" s="74">
        <f t="shared" si="1"/>
        <v>0</v>
      </c>
      <c r="AQ86" s="74">
        <f t="shared" si="2"/>
        <v>0</v>
      </c>
      <c r="AR86" s="74">
        <f t="shared" si="3"/>
        <v>0</v>
      </c>
      <c r="AS86" s="74">
        <f t="shared" si="4"/>
        <v>0</v>
      </c>
      <c r="AT86" s="63"/>
      <c r="AU86" s="63"/>
      <c r="AV86" s="63"/>
      <c r="AW86" s="63"/>
      <c r="AX86" s="35"/>
      <c r="AY86" s="35"/>
      <c r="AZ86" s="35"/>
      <c r="BA86" s="35"/>
      <c r="BB86" s="35"/>
      <c r="BC86" s="35"/>
      <c r="BD86" s="35"/>
      <c r="BE86" s="35"/>
      <c r="BF86" s="35"/>
      <c r="BG86" s="35"/>
      <c r="BH86" s="35"/>
      <c r="BI86" s="35"/>
      <c r="BJ86" s="35"/>
      <c r="BK86" s="35"/>
      <c r="BL86" s="35"/>
      <c r="BM86" s="35"/>
      <c r="BN86" s="35"/>
      <c r="BO86" s="35"/>
      <c r="BP86" s="35"/>
      <c r="BQ86" s="35"/>
      <c r="BR86" s="35"/>
      <c r="BS86" s="35"/>
      <c r="BT86" s="35"/>
      <c r="BU86" s="35"/>
      <c r="BV86" s="35"/>
      <c r="BW86" s="35"/>
      <c r="BX86" s="35"/>
      <c r="BY86" s="35"/>
      <c r="BZ86" s="35"/>
      <c r="CA86" s="35"/>
      <c r="CB86" s="35"/>
      <c r="CC86" s="35"/>
      <c r="CD86" s="35"/>
      <c r="CE86" s="35"/>
      <c r="CF86" s="35"/>
      <c r="CG86" s="35"/>
      <c r="CH86" s="35"/>
      <c r="CI86" s="35"/>
      <c r="CJ86" s="35"/>
      <c r="CK86" s="35"/>
      <c r="CL86" s="35"/>
      <c r="CM86" s="35"/>
      <c r="CN86" s="35"/>
      <c r="CO86" s="35"/>
      <c r="CP86" s="35"/>
      <c r="CQ86" s="35"/>
      <c r="CR86" s="35"/>
      <c r="CS86" s="35"/>
      <c r="CT86" s="35"/>
      <c r="CU86" s="35"/>
    </row>
    <row r="87" spans="1:99" ht="24" customHeight="1" x14ac:dyDescent="0.15">
      <c r="A87" s="35"/>
      <c r="B87" s="35"/>
      <c r="C87" s="301" t="s">
        <v>132</v>
      </c>
      <c r="D87" s="295"/>
      <c r="E87" s="295"/>
      <c r="F87" s="295"/>
      <c r="G87" s="295"/>
      <c r="H87" s="295"/>
      <c r="I87" s="295"/>
      <c r="J87" s="295"/>
      <c r="K87" s="295"/>
      <c r="L87" s="295"/>
      <c r="M87" s="295"/>
      <c r="N87" s="295"/>
      <c r="O87" s="295"/>
      <c r="P87" s="295"/>
      <c r="Q87" s="295"/>
      <c r="R87" s="304"/>
      <c r="S87" s="304"/>
      <c r="T87" s="304"/>
      <c r="U87" s="304"/>
      <c r="V87" s="304"/>
      <c r="W87" s="305"/>
      <c r="X87" s="425"/>
      <c r="Y87" s="426"/>
      <c r="Z87" s="426"/>
      <c r="AA87" s="427"/>
      <c r="AB87" s="430"/>
      <c r="AC87" s="431"/>
      <c r="AD87" s="13" t="s">
        <v>109</v>
      </c>
      <c r="AE87" s="14"/>
      <c r="AF87" s="430"/>
      <c r="AG87" s="431"/>
      <c r="AH87" s="432"/>
      <c r="AI87" s="430"/>
      <c r="AJ87" s="432"/>
      <c r="AK87" s="35"/>
      <c r="AL87" s="35"/>
      <c r="AM87" s="35"/>
      <c r="AN87" s="35"/>
      <c r="AO87" s="35"/>
      <c r="AP87" s="74">
        <f t="shared" si="1"/>
        <v>0</v>
      </c>
      <c r="AQ87" s="74">
        <f t="shared" si="2"/>
        <v>0</v>
      </c>
      <c r="AR87" s="74">
        <f t="shared" si="3"/>
        <v>0</v>
      </c>
      <c r="AS87" s="74">
        <f t="shared" si="4"/>
        <v>0</v>
      </c>
      <c r="AT87" s="63"/>
      <c r="AU87" s="63"/>
      <c r="AV87" s="63"/>
      <c r="AW87" s="63"/>
      <c r="AX87" s="35"/>
      <c r="AY87" s="35"/>
      <c r="AZ87" s="35"/>
      <c r="BA87" s="35"/>
      <c r="BB87" s="35"/>
      <c r="BC87" s="35"/>
      <c r="BD87" s="35"/>
      <c r="BE87" s="35"/>
      <c r="BF87" s="35"/>
      <c r="BG87" s="35"/>
      <c r="BH87" s="35"/>
      <c r="BI87" s="35"/>
      <c r="BJ87" s="35"/>
      <c r="BK87" s="35"/>
      <c r="BL87" s="35"/>
      <c r="BM87" s="35"/>
      <c r="BN87" s="35"/>
      <c r="BO87" s="35"/>
      <c r="BP87" s="35"/>
      <c r="BQ87" s="35"/>
      <c r="BR87" s="35"/>
      <c r="BS87" s="35"/>
      <c r="BT87" s="35"/>
      <c r="BU87" s="35"/>
      <c r="BV87" s="35"/>
      <c r="BW87" s="35"/>
      <c r="BX87" s="35"/>
      <c r="BY87" s="35"/>
      <c r="BZ87" s="35"/>
      <c r="CA87" s="35"/>
      <c r="CB87" s="35"/>
      <c r="CC87" s="35"/>
      <c r="CD87" s="35"/>
      <c r="CE87" s="35"/>
      <c r="CF87" s="35"/>
      <c r="CG87" s="35"/>
      <c r="CH87" s="35"/>
      <c r="CI87" s="35"/>
      <c r="CJ87" s="35"/>
      <c r="CK87" s="35"/>
      <c r="CL87" s="35"/>
      <c r="CM87" s="35"/>
      <c r="CN87" s="35"/>
      <c r="CO87" s="35"/>
      <c r="CP87" s="35"/>
      <c r="CQ87" s="35"/>
      <c r="CR87" s="35"/>
      <c r="CS87" s="35"/>
      <c r="CT87" s="35"/>
      <c r="CU87" s="35"/>
    </row>
    <row r="88" spans="1:99" ht="24" customHeight="1" x14ac:dyDescent="0.15">
      <c r="A88" s="35"/>
      <c r="B88" s="35"/>
      <c r="C88" s="301" t="s">
        <v>133</v>
      </c>
      <c r="D88" s="295"/>
      <c r="E88" s="295"/>
      <c r="F88" s="295"/>
      <c r="G88" s="295"/>
      <c r="H88" s="295"/>
      <c r="I88" s="295"/>
      <c r="J88" s="295"/>
      <c r="K88" s="295"/>
      <c r="L88" s="295"/>
      <c r="M88" s="295"/>
      <c r="N88" s="295"/>
      <c r="O88" s="295"/>
      <c r="P88" s="295"/>
      <c r="Q88" s="295"/>
      <c r="R88" s="304"/>
      <c r="S88" s="304"/>
      <c r="T88" s="304"/>
      <c r="U88" s="304"/>
      <c r="V88" s="304"/>
      <c r="W88" s="305"/>
      <c r="X88" s="425"/>
      <c r="Y88" s="426"/>
      <c r="Z88" s="426"/>
      <c r="AA88" s="427"/>
      <c r="AB88" s="430"/>
      <c r="AC88" s="431"/>
      <c r="AD88" s="13" t="s">
        <v>109</v>
      </c>
      <c r="AE88" s="14"/>
      <c r="AF88" s="430"/>
      <c r="AG88" s="431"/>
      <c r="AH88" s="432"/>
      <c r="AI88" s="430"/>
      <c r="AJ88" s="432"/>
      <c r="AK88" s="35"/>
      <c r="AL88" s="35"/>
      <c r="AM88" s="35"/>
      <c r="AN88" s="35"/>
      <c r="AO88" s="35"/>
      <c r="AP88" s="74">
        <f t="shared" si="1"/>
        <v>0</v>
      </c>
      <c r="AQ88" s="74">
        <f t="shared" si="2"/>
        <v>0</v>
      </c>
      <c r="AR88" s="74">
        <f t="shared" si="3"/>
        <v>0</v>
      </c>
      <c r="AS88" s="74">
        <f t="shared" si="4"/>
        <v>0</v>
      </c>
      <c r="AT88" s="63"/>
      <c r="AU88" s="63"/>
      <c r="AV88" s="63"/>
      <c r="AW88" s="63"/>
      <c r="AX88" s="35"/>
      <c r="AY88" s="35"/>
      <c r="AZ88" s="35"/>
      <c r="BA88" s="35"/>
      <c r="BB88" s="35"/>
      <c r="BC88" s="35"/>
      <c r="BD88" s="35"/>
      <c r="BE88" s="35"/>
      <c r="BF88" s="35"/>
      <c r="BG88" s="35"/>
      <c r="BH88" s="35"/>
      <c r="BI88" s="35"/>
      <c r="BJ88" s="35"/>
      <c r="BK88" s="35"/>
      <c r="BL88" s="35"/>
      <c r="BM88" s="35"/>
      <c r="BN88" s="35"/>
      <c r="BO88" s="35"/>
      <c r="BP88" s="35"/>
      <c r="BQ88" s="35"/>
      <c r="BR88" s="35"/>
      <c r="BS88" s="35"/>
      <c r="BT88" s="35"/>
      <c r="BU88" s="35"/>
      <c r="BV88" s="35"/>
      <c r="BW88" s="35"/>
      <c r="BX88" s="35"/>
      <c r="BY88" s="35"/>
      <c r="BZ88" s="35"/>
      <c r="CA88" s="35"/>
      <c r="CB88" s="35"/>
      <c r="CC88" s="35"/>
      <c r="CD88" s="35"/>
      <c r="CE88" s="35"/>
      <c r="CF88" s="35"/>
      <c r="CG88" s="35"/>
      <c r="CH88" s="35"/>
      <c r="CI88" s="35"/>
      <c r="CJ88" s="35"/>
      <c r="CK88" s="35"/>
      <c r="CL88" s="35"/>
      <c r="CM88" s="35"/>
      <c r="CN88" s="35"/>
      <c r="CO88" s="35"/>
      <c r="CP88" s="35"/>
      <c r="CQ88" s="35"/>
      <c r="CR88" s="35"/>
      <c r="CS88" s="35"/>
      <c r="CT88" s="35"/>
      <c r="CU88" s="35"/>
    </row>
    <row r="89" spans="1:99" ht="24" customHeight="1" x14ac:dyDescent="0.15">
      <c r="A89" s="35"/>
      <c r="B89" s="35"/>
      <c r="C89" s="301" t="s">
        <v>134</v>
      </c>
      <c r="D89" s="295"/>
      <c r="E89" s="295"/>
      <c r="F89" s="295"/>
      <c r="G89" s="295"/>
      <c r="H89" s="295"/>
      <c r="I89" s="295"/>
      <c r="J89" s="295"/>
      <c r="K89" s="295"/>
      <c r="L89" s="295"/>
      <c r="M89" s="295"/>
      <c r="N89" s="295"/>
      <c r="O89" s="295"/>
      <c r="P89" s="295"/>
      <c r="Q89" s="295"/>
      <c r="R89" s="304"/>
      <c r="S89" s="304"/>
      <c r="T89" s="304"/>
      <c r="U89" s="304"/>
      <c r="V89" s="304"/>
      <c r="W89" s="305"/>
      <c r="X89" s="425"/>
      <c r="Y89" s="426"/>
      <c r="Z89" s="426"/>
      <c r="AA89" s="427"/>
      <c r="AB89" s="430"/>
      <c r="AC89" s="431"/>
      <c r="AD89" s="13" t="s">
        <v>109</v>
      </c>
      <c r="AE89" s="14"/>
      <c r="AF89" s="430"/>
      <c r="AG89" s="431"/>
      <c r="AH89" s="432"/>
      <c r="AI89" s="430"/>
      <c r="AJ89" s="432"/>
      <c r="AK89" s="35"/>
      <c r="AL89" s="35"/>
      <c r="AM89" s="35"/>
      <c r="AN89" s="35"/>
      <c r="AO89" s="35"/>
      <c r="AP89" s="74">
        <f t="shared" si="1"/>
        <v>0</v>
      </c>
      <c r="AQ89" s="74">
        <f t="shared" si="2"/>
        <v>0</v>
      </c>
      <c r="AR89" s="74">
        <f t="shared" si="3"/>
        <v>0</v>
      </c>
      <c r="AS89" s="74">
        <f t="shared" si="4"/>
        <v>0</v>
      </c>
      <c r="AT89" s="63"/>
      <c r="AU89" s="63"/>
      <c r="AV89" s="63"/>
      <c r="AW89" s="63"/>
      <c r="AX89" s="35"/>
      <c r="AY89" s="35"/>
      <c r="AZ89" s="35"/>
      <c r="BA89" s="35"/>
      <c r="BB89" s="35"/>
      <c r="BC89" s="35"/>
      <c r="BD89" s="35"/>
      <c r="BE89" s="35"/>
      <c r="BF89" s="35"/>
      <c r="BG89" s="35"/>
      <c r="BH89" s="35"/>
      <c r="BI89" s="35"/>
      <c r="BJ89" s="35"/>
      <c r="BK89" s="35"/>
      <c r="BL89" s="35"/>
      <c r="BM89" s="35"/>
      <c r="BN89" s="35"/>
      <c r="BO89" s="35"/>
      <c r="BP89" s="35"/>
      <c r="BQ89" s="35"/>
      <c r="BR89" s="35"/>
      <c r="BS89" s="35"/>
      <c r="BT89" s="35"/>
      <c r="BU89" s="35"/>
      <c r="BV89" s="35"/>
      <c r="BW89" s="35"/>
      <c r="BX89" s="35"/>
      <c r="BY89" s="35"/>
      <c r="BZ89" s="35"/>
      <c r="CA89" s="35"/>
      <c r="CB89" s="35"/>
      <c r="CC89" s="35"/>
      <c r="CD89" s="35"/>
      <c r="CE89" s="35"/>
      <c r="CF89" s="35"/>
      <c r="CG89" s="35"/>
      <c r="CH89" s="35"/>
      <c r="CI89" s="35"/>
      <c r="CJ89" s="35"/>
      <c r="CK89" s="35"/>
      <c r="CL89" s="35"/>
      <c r="CM89" s="35"/>
      <c r="CN89" s="35"/>
      <c r="CO89" s="35"/>
      <c r="CP89" s="35"/>
      <c r="CQ89" s="35"/>
      <c r="CR89" s="35"/>
      <c r="CS89" s="35"/>
      <c r="CT89" s="35"/>
      <c r="CU89" s="35"/>
    </row>
    <row r="90" spans="1:99" x14ac:dyDescent="0.15">
      <c r="A90" s="35"/>
      <c r="B90" s="35"/>
      <c r="C90" s="62"/>
      <c r="D90" s="62" t="s">
        <v>296</v>
      </c>
      <c r="E90" s="62"/>
      <c r="F90" s="62"/>
      <c r="G90" s="62"/>
      <c r="H90" s="62"/>
      <c r="I90" s="62"/>
      <c r="J90" s="62"/>
      <c r="K90" s="62"/>
      <c r="L90" s="62"/>
      <c r="M90" s="62"/>
      <c r="N90" s="62"/>
      <c r="O90" s="62"/>
      <c r="P90" s="62"/>
      <c r="Q90" s="62"/>
      <c r="R90" s="62"/>
      <c r="S90" s="62"/>
      <c r="T90" s="62"/>
      <c r="U90" s="62"/>
      <c r="V90" s="62"/>
      <c r="W90" s="62"/>
      <c r="X90" s="62"/>
      <c r="Y90" s="62"/>
      <c r="Z90" s="62"/>
      <c r="AA90" s="62"/>
      <c r="AB90" s="62"/>
      <c r="AC90" s="62"/>
      <c r="AD90" s="62"/>
      <c r="AE90" s="62"/>
      <c r="AF90" s="62"/>
      <c r="AG90" s="62"/>
      <c r="AH90" s="62"/>
      <c r="AI90" s="62"/>
      <c r="AJ90" s="62"/>
      <c r="AK90" s="35"/>
      <c r="AL90" s="35"/>
      <c r="AM90" s="35"/>
      <c r="AN90" s="35"/>
      <c r="AO90" s="35"/>
      <c r="AP90" s="63"/>
      <c r="AQ90" s="63"/>
      <c r="AR90" s="63"/>
      <c r="AS90" s="63"/>
      <c r="AT90" s="63"/>
      <c r="AU90" s="63"/>
      <c r="AV90" s="63"/>
      <c r="AW90" s="63"/>
      <c r="AX90" s="35"/>
      <c r="AY90" s="35"/>
      <c r="AZ90" s="35"/>
      <c r="BA90" s="35"/>
      <c r="BB90" s="35"/>
      <c r="BC90" s="35"/>
      <c r="BD90" s="35"/>
      <c r="BE90" s="35"/>
      <c r="BF90" s="35"/>
      <c r="BG90" s="35"/>
      <c r="BH90" s="35"/>
      <c r="BI90" s="35"/>
      <c r="BJ90" s="35"/>
      <c r="BK90" s="35"/>
      <c r="BL90" s="35"/>
      <c r="BM90" s="35"/>
      <c r="BN90" s="35"/>
      <c r="BO90" s="35"/>
      <c r="BP90" s="35"/>
      <c r="BQ90" s="35"/>
      <c r="BR90" s="35"/>
      <c r="BS90" s="35"/>
      <c r="BT90" s="35"/>
      <c r="BU90" s="35"/>
      <c r="BV90" s="35"/>
      <c r="BW90" s="35"/>
      <c r="BX90" s="35"/>
      <c r="BY90" s="35"/>
      <c r="BZ90" s="35"/>
      <c r="CA90" s="35"/>
      <c r="CB90" s="35"/>
      <c r="CC90" s="35"/>
      <c r="CD90" s="35"/>
      <c r="CE90" s="35"/>
      <c r="CF90" s="35"/>
      <c r="CG90" s="35"/>
      <c r="CH90" s="35"/>
      <c r="CI90" s="35"/>
      <c r="CJ90" s="35"/>
      <c r="CK90" s="35"/>
      <c r="CL90" s="35"/>
      <c r="CM90" s="35"/>
      <c r="CN90" s="35"/>
      <c r="CO90" s="35"/>
      <c r="CP90" s="35"/>
      <c r="CQ90" s="35"/>
      <c r="CR90" s="35"/>
      <c r="CS90" s="35"/>
      <c r="CT90" s="35"/>
      <c r="CU90" s="35"/>
    </row>
    <row r="91" spans="1:99" ht="15.75" x14ac:dyDescent="0.15">
      <c r="A91" s="35"/>
      <c r="B91" s="35"/>
      <c r="C91" s="62"/>
      <c r="D91" s="62" t="s">
        <v>336</v>
      </c>
      <c r="E91" s="62"/>
      <c r="F91" s="62"/>
      <c r="G91" s="62"/>
      <c r="H91" s="62"/>
      <c r="I91" s="62"/>
      <c r="J91" s="62"/>
      <c r="K91" s="62"/>
      <c r="L91" s="62"/>
      <c r="M91" s="62"/>
      <c r="N91" s="62"/>
      <c r="O91" s="62"/>
      <c r="P91" s="62"/>
      <c r="Q91" s="62"/>
      <c r="R91" s="62"/>
      <c r="S91" s="62"/>
      <c r="T91" s="62"/>
      <c r="U91" s="62"/>
      <c r="V91" s="62"/>
      <c r="W91" s="62"/>
      <c r="X91" s="35"/>
      <c r="Y91" s="35"/>
      <c r="Z91" s="35"/>
      <c r="AA91" s="35"/>
      <c r="AB91" s="35"/>
      <c r="AC91" s="35"/>
      <c r="AD91" s="35"/>
      <c r="AE91" s="35"/>
      <c r="AF91" s="35"/>
      <c r="AG91" s="35"/>
      <c r="AH91" s="35"/>
      <c r="AI91" s="35"/>
      <c r="AJ91" s="64"/>
      <c r="AK91" s="64"/>
      <c r="AL91" s="35"/>
      <c r="AM91" s="35"/>
      <c r="AN91" s="35"/>
      <c r="AO91" s="35"/>
      <c r="AP91" s="63"/>
      <c r="AQ91" s="63"/>
      <c r="AR91" s="63"/>
      <c r="AS91" s="63"/>
      <c r="AT91" s="63"/>
      <c r="AU91" s="63"/>
      <c r="AV91" s="63"/>
      <c r="AW91" s="63"/>
      <c r="AX91" s="35"/>
      <c r="AY91" s="35"/>
      <c r="AZ91" s="35"/>
      <c r="BA91" s="35"/>
      <c r="BB91" s="35"/>
      <c r="BC91" s="35"/>
      <c r="BD91" s="35"/>
      <c r="BE91" s="35"/>
      <c r="BF91" s="35"/>
      <c r="BG91" s="35"/>
      <c r="BH91" s="35"/>
      <c r="BI91" s="35"/>
      <c r="BJ91" s="35"/>
      <c r="BK91" s="35"/>
      <c r="BL91" s="35"/>
      <c r="BM91" s="35"/>
      <c r="BN91" s="35"/>
      <c r="BO91" s="35"/>
      <c r="BP91" s="35"/>
      <c r="BQ91" s="35"/>
      <c r="BR91" s="35"/>
      <c r="BS91" s="35"/>
      <c r="BT91" s="35"/>
      <c r="BU91" s="35"/>
      <c r="BV91" s="35"/>
      <c r="BW91" s="35"/>
      <c r="BX91" s="35"/>
      <c r="BY91" s="35"/>
      <c r="BZ91" s="35"/>
      <c r="CA91" s="35"/>
      <c r="CB91" s="35"/>
      <c r="CC91" s="35"/>
      <c r="CD91" s="35"/>
      <c r="CE91" s="35"/>
      <c r="CF91" s="35"/>
      <c r="CG91" s="35"/>
      <c r="CH91" s="35"/>
      <c r="CI91" s="35"/>
      <c r="CJ91" s="35"/>
      <c r="CK91" s="35"/>
      <c r="CL91" s="35"/>
      <c r="CM91" s="35"/>
      <c r="CN91" s="35"/>
      <c r="CO91" s="35"/>
      <c r="CP91" s="35"/>
      <c r="CQ91" s="35"/>
      <c r="CR91" s="35"/>
      <c r="CS91" s="35"/>
      <c r="CT91" s="35"/>
      <c r="CU91" s="35"/>
    </row>
    <row r="92" spans="1:99" x14ac:dyDescent="0.15">
      <c r="A92" s="35"/>
      <c r="B92" s="35"/>
      <c r="C92" s="62"/>
      <c r="D92" s="62"/>
      <c r="E92" s="62"/>
      <c r="F92" s="62"/>
      <c r="G92" s="62"/>
      <c r="H92" s="62"/>
      <c r="I92" s="62"/>
      <c r="J92" s="62"/>
      <c r="K92" s="62"/>
      <c r="L92" s="62"/>
      <c r="M92" s="62"/>
      <c r="N92" s="62"/>
      <c r="O92" s="62"/>
      <c r="P92" s="62"/>
      <c r="Q92" s="62"/>
      <c r="R92" s="62"/>
      <c r="S92" s="62"/>
      <c r="T92" s="62"/>
      <c r="U92" s="62"/>
      <c r="V92" s="62"/>
      <c r="W92" s="62"/>
      <c r="X92" s="65" t="s">
        <v>680</v>
      </c>
      <c r="Y92" s="35"/>
      <c r="Z92" s="35"/>
      <c r="AA92" s="35"/>
      <c r="AB92" s="35"/>
      <c r="AC92" s="35"/>
      <c r="AD92" s="35"/>
      <c r="AE92" s="35"/>
      <c r="AF92" s="35"/>
      <c r="AG92" s="35"/>
      <c r="AH92" s="35"/>
      <c r="AI92" s="35"/>
      <c r="AJ92" s="64"/>
      <c r="AK92" s="64"/>
      <c r="AL92" s="35"/>
      <c r="AM92" s="35"/>
      <c r="AN92" s="35"/>
      <c r="AO92" s="35"/>
      <c r="AP92" s="63"/>
      <c r="AQ92" s="63"/>
      <c r="AR92" s="63"/>
      <c r="AS92" s="63"/>
      <c r="AT92" s="63"/>
      <c r="AU92" s="63"/>
      <c r="AV92" s="63"/>
      <c r="AW92" s="63"/>
      <c r="AX92" s="35"/>
      <c r="AY92" s="35"/>
      <c r="AZ92" s="35"/>
      <c r="BA92" s="35"/>
      <c r="BB92" s="35"/>
      <c r="BC92" s="35"/>
      <c r="BD92" s="35"/>
      <c r="BE92" s="35"/>
      <c r="BF92" s="35"/>
      <c r="BG92" s="35"/>
      <c r="BH92" s="35"/>
      <c r="BI92" s="35"/>
      <c r="BJ92" s="35"/>
      <c r="BK92" s="35"/>
      <c r="BL92" s="35"/>
      <c r="BM92" s="35"/>
      <c r="BN92" s="35"/>
      <c r="BO92" s="35"/>
      <c r="BP92" s="35"/>
      <c r="BQ92" s="35"/>
      <c r="BR92" s="35"/>
      <c r="BS92" s="35"/>
      <c r="BT92" s="35"/>
      <c r="BU92" s="35"/>
      <c r="BV92" s="35"/>
      <c r="BW92" s="35"/>
      <c r="BX92" s="35"/>
      <c r="BY92" s="35"/>
      <c r="BZ92" s="35"/>
      <c r="CA92" s="35"/>
      <c r="CB92" s="35"/>
      <c r="CC92" s="35"/>
      <c r="CD92" s="35"/>
      <c r="CE92" s="35"/>
      <c r="CF92" s="35"/>
      <c r="CG92" s="35"/>
      <c r="CH92" s="35"/>
      <c r="CI92" s="35"/>
      <c r="CJ92" s="35"/>
      <c r="CK92" s="35"/>
      <c r="CL92" s="35"/>
      <c r="CM92" s="35"/>
      <c r="CN92" s="35"/>
      <c r="CO92" s="35"/>
      <c r="CP92" s="35"/>
      <c r="CQ92" s="35"/>
      <c r="CR92" s="35"/>
      <c r="CS92" s="35"/>
      <c r="CT92" s="35"/>
      <c r="CU92" s="35"/>
    </row>
    <row r="93" spans="1:99" x14ac:dyDescent="0.15">
      <c r="A93" s="35"/>
      <c r="B93" s="35"/>
      <c r="C93" s="62" t="s">
        <v>666</v>
      </c>
      <c r="D93" s="62"/>
      <c r="E93" s="62"/>
      <c r="F93" s="62"/>
      <c r="G93" s="62"/>
      <c r="H93" s="62"/>
      <c r="I93" s="62"/>
      <c r="J93" s="62"/>
      <c r="K93" s="62"/>
      <c r="L93" s="62"/>
      <c r="M93" s="62"/>
      <c r="N93" s="62"/>
      <c r="O93" s="62"/>
      <c r="P93" s="62"/>
      <c r="Q93" s="62"/>
      <c r="R93" s="62"/>
      <c r="S93" s="62"/>
      <c r="T93" s="62"/>
      <c r="U93" s="62"/>
      <c r="V93" s="62"/>
      <c r="W93" s="62"/>
      <c r="X93" s="65"/>
      <c r="Y93" s="35"/>
      <c r="Z93" s="35"/>
      <c r="AA93" s="35"/>
      <c r="AB93" s="35"/>
      <c r="AC93" s="35"/>
      <c r="AD93" s="35"/>
      <c r="AE93" s="35"/>
      <c r="AF93" s="35"/>
      <c r="AG93" s="35"/>
      <c r="AH93" s="35"/>
      <c r="AI93" s="35"/>
      <c r="AJ93" s="64"/>
      <c r="AK93" s="64"/>
      <c r="AL93" s="35"/>
      <c r="AM93" s="35"/>
      <c r="AN93" s="35"/>
      <c r="AO93" s="35"/>
      <c r="AP93" s="63"/>
      <c r="AQ93" s="63"/>
      <c r="AR93" s="63"/>
      <c r="AS93" s="63"/>
      <c r="AT93" s="63"/>
      <c r="AU93" s="63"/>
      <c r="AV93" s="63"/>
      <c r="AW93" s="63"/>
      <c r="AX93" s="35"/>
      <c r="AY93" s="35"/>
      <c r="AZ93" s="35"/>
      <c r="BA93" s="35"/>
      <c r="BB93" s="35"/>
      <c r="BC93" s="35"/>
      <c r="BD93" s="35"/>
      <c r="BE93" s="35"/>
      <c r="BF93" s="35"/>
      <c r="BG93" s="35"/>
      <c r="BH93" s="35"/>
      <c r="BI93" s="35"/>
      <c r="BJ93" s="35"/>
      <c r="BK93" s="35"/>
      <c r="BL93" s="35"/>
      <c r="BM93" s="35"/>
      <c r="BN93" s="35"/>
      <c r="BO93" s="35"/>
      <c r="BP93" s="35"/>
      <c r="BQ93" s="35"/>
      <c r="BR93" s="35"/>
      <c r="BS93" s="35"/>
      <c r="BT93" s="35"/>
      <c r="BU93" s="35"/>
      <c r="BV93" s="35"/>
      <c r="BW93" s="35"/>
      <c r="BX93" s="35"/>
      <c r="BY93" s="35"/>
      <c r="BZ93" s="35"/>
      <c r="CA93" s="35"/>
      <c r="CB93" s="35"/>
      <c r="CC93" s="35"/>
      <c r="CD93" s="35"/>
      <c r="CE93" s="35"/>
      <c r="CF93" s="35"/>
      <c r="CG93" s="35"/>
      <c r="CH93" s="35"/>
      <c r="CI93" s="35"/>
      <c r="CJ93" s="35"/>
      <c r="CK93" s="35"/>
      <c r="CL93" s="35"/>
      <c r="CM93" s="35"/>
      <c r="CN93" s="35"/>
      <c r="CO93" s="35"/>
      <c r="CP93" s="35"/>
      <c r="CQ93" s="35"/>
      <c r="CR93" s="35"/>
      <c r="CS93" s="35"/>
      <c r="CT93" s="35"/>
      <c r="CU93" s="35"/>
    </row>
    <row r="94" spans="1:99" x14ac:dyDescent="0.15">
      <c r="A94" s="35"/>
      <c r="B94" s="35"/>
      <c r="C94" s="62"/>
      <c r="D94" s="66" t="s">
        <v>671</v>
      </c>
      <c r="E94" s="67"/>
      <c r="F94" s="67"/>
      <c r="G94" s="67"/>
      <c r="H94" s="67"/>
      <c r="I94" s="67"/>
      <c r="J94" s="67"/>
      <c r="K94" s="67"/>
      <c r="L94" s="67"/>
      <c r="M94" s="67"/>
      <c r="N94" s="67"/>
      <c r="O94" s="67"/>
      <c r="P94" s="67"/>
      <c r="Q94" s="67"/>
      <c r="R94" s="67"/>
      <c r="S94" s="67"/>
      <c r="T94" s="67"/>
      <c r="U94" s="68"/>
      <c r="V94" s="68"/>
      <c r="W94" s="62"/>
      <c r="X94" s="35"/>
      <c r="Y94" s="65" t="s">
        <v>682</v>
      </c>
      <c r="Z94" s="35"/>
      <c r="AA94" s="35"/>
      <c r="AB94" s="35"/>
      <c r="AC94" s="35"/>
      <c r="AD94" s="35"/>
      <c r="AE94" s="35"/>
      <c r="AF94" s="35"/>
      <c r="AG94" s="35"/>
      <c r="AH94" s="35"/>
      <c r="AI94" s="35"/>
      <c r="AJ94" s="64"/>
      <c r="AK94" s="64"/>
      <c r="AL94" s="35"/>
      <c r="AM94" s="35"/>
      <c r="AN94" s="35"/>
      <c r="AO94" s="35"/>
      <c r="AP94" s="63"/>
      <c r="AQ94" s="63"/>
      <c r="AR94" s="63"/>
      <c r="AS94" s="63"/>
      <c r="AT94" s="63"/>
      <c r="AU94" s="63"/>
      <c r="AV94" s="63"/>
      <c r="AW94" s="63"/>
      <c r="AX94" s="35"/>
      <c r="AY94" s="35"/>
      <c r="AZ94" s="35"/>
      <c r="BA94" s="35"/>
      <c r="BB94" s="35"/>
      <c r="BC94" s="35"/>
      <c r="BD94" s="35"/>
      <c r="BE94" s="35"/>
      <c r="BF94" s="35"/>
      <c r="BG94" s="35"/>
      <c r="BH94" s="35"/>
      <c r="BI94" s="35"/>
      <c r="BJ94" s="35"/>
      <c r="BK94" s="35"/>
      <c r="BL94" s="35"/>
      <c r="BM94" s="35"/>
      <c r="BN94" s="35"/>
      <c r="BO94" s="35"/>
      <c r="BP94" s="35"/>
      <c r="BQ94" s="35"/>
      <c r="BR94" s="35"/>
      <c r="BS94" s="35"/>
      <c r="BT94" s="35"/>
      <c r="BU94" s="35"/>
      <c r="BV94" s="35"/>
      <c r="BW94" s="35"/>
      <c r="BX94" s="35"/>
      <c r="BY94" s="35"/>
      <c r="BZ94" s="35"/>
      <c r="CA94" s="35"/>
      <c r="CB94" s="35"/>
      <c r="CC94" s="35"/>
      <c r="CD94" s="35"/>
      <c r="CE94" s="35"/>
      <c r="CF94" s="35"/>
      <c r="CG94" s="35"/>
      <c r="CH94" s="35"/>
      <c r="CI94" s="35"/>
      <c r="CJ94" s="35"/>
      <c r="CK94" s="35"/>
      <c r="CL94" s="35"/>
      <c r="CM94" s="35"/>
      <c r="CN94" s="35"/>
      <c r="CO94" s="35"/>
      <c r="CP94" s="35"/>
      <c r="CQ94" s="35"/>
      <c r="CR94" s="35"/>
      <c r="CS94" s="35"/>
      <c r="CT94" s="35"/>
      <c r="CU94" s="35"/>
    </row>
    <row r="95" spans="1:99" x14ac:dyDescent="0.15">
      <c r="A95" s="35"/>
      <c r="B95" s="35"/>
      <c r="C95" s="62"/>
      <c r="D95" s="69" t="s">
        <v>667</v>
      </c>
      <c r="E95" s="70"/>
      <c r="F95" s="70"/>
      <c r="G95" s="70"/>
      <c r="H95" s="70"/>
      <c r="I95" s="70"/>
      <c r="J95" s="70"/>
      <c r="K95" s="70"/>
      <c r="L95" s="70"/>
      <c r="M95" s="71"/>
      <c r="N95" s="69" t="s">
        <v>668</v>
      </c>
      <c r="O95" s="70"/>
      <c r="P95" s="70"/>
      <c r="Q95" s="70"/>
      <c r="R95" s="70"/>
      <c r="S95" s="70"/>
      <c r="T95" s="70"/>
      <c r="U95" s="70"/>
      <c r="V95" s="72"/>
      <c r="W95" s="62"/>
      <c r="X95" s="35"/>
      <c r="Y95" s="65" t="s">
        <v>683</v>
      </c>
      <c r="Z95" s="35"/>
      <c r="AA95" s="35"/>
      <c r="AB95" s="35"/>
      <c r="AC95" s="35"/>
      <c r="AD95" s="35"/>
      <c r="AE95" s="35"/>
      <c r="AF95" s="35"/>
      <c r="AG95" s="35"/>
      <c r="AH95" s="35"/>
      <c r="AI95" s="35"/>
      <c r="AJ95" s="64"/>
      <c r="AK95" s="64"/>
      <c r="AL95" s="35"/>
      <c r="AM95" s="35"/>
      <c r="AN95" s="35"/>
      <c r="AO95" s="35"/>
      <c r="AP95" s="63"/>
      <c r="AQ95" s="63"/>
      <c r="AR95" s="63"/>
      <c r="AS95" s="63"/>
      <c r="AT95" s="63"/>
      <c r="AU95" s="63"/>
      <c r="AV95" s="63"/>
      <c r="AW95" s="63"/>
      <c r="AX95" s="35"/>
      <c r="AY95" s="35"/>
      <c r="AZ95" s="35"/>
      <c r="BA95" s="35"/>
      <c r="BB95" s="35"/>
      <c r="BC95" s="35"/>
      <c r="BD95" s="35"/>
      <c r="BE95" s="35"/>
      <c r="BF95" s="35"/>
      <c r="BG95" s="35"/>
      <c r="BH95" s="35"/>
      <c r="BI95" s="35"/>
      <c r="BJ95" s="35"/>
      <c r="BK95" s="35"/>
      <c r="BL95" s="35"/>
      <c r="BM95" s="35"/>
      <c r="BN95" s="35"/>
      <c r="BO95" s="35"/>
      <c r="BP95" s="35"/>
      <c r="BQ95" s="35"/>
      <c r="BR95" s="35"/>
      <c r="BS95" s="35"/>
      <c r="BT95" s="35"/>
      <c r="BU95" s="35"/>
      <c r="BV95" s="35"/>
      <c r="BW95" s="35"/>
      <c r="BX95" s="35"/>
      <c r="BY95" s="35"/>
      <c r="BZ95" s="35"/>
      <c r="CA95" s="35"/>
      <c r="CB95" s="35"/>
      <c r="CC95" s="35"/>
      <c r="CD95" s="35"/>
      <c r="CE95" s="35"/>
      <c r="CF95" s="35"/>
      <c r="CG95" s="35"/>
      <c r="CH95" s="35"/>
      <c r="CI95" s="35"/>
      <c r="CJ95" s="35"/>
      <c r="CK95" s="35"/>
      <c r="CL95" s="35"/>
      <c r="CM95" s="35"/>
      <c r="CN95" s="35"/>
      <c r="CO95" s="35"/>
      <c r="CP95" s="35"/>
      <c r="CQ95" s="35"/>
      <c r="CR95" s="35"/>
      <c r="CS95" s="35"/>
      <c r="CT95" s="35"/>
      <c r="CU95" s="35"/>
    </row>
    <row r="96" spans="1:99" x14ac:dyDescent="0.15">
      <c r="A96" s="35"/>
      <c r="B96" s="35"/>
      <c r="C96" s="62"/>
      <c r="D96" s="69" t="s">
        <v>670</v>
      </c>
      <c r="E96" s="70"/>
      <c r="F96" s="70"/>
      <c r="G96" s="70"/>
      <c r="H96" s="70"/>
      <c r="I96" s="70"/>
      <c r="J96" s="70"/>
      <c r="K96" s="70"/>
      <c r="L96" s="70"/>
      <c r="M96" s="71"/>
      <c r="N96" s="69" t="s">
        <v>669</v>
      </c>
      <c r="O96" s="70"/>
      <c r="P96" s="70"/>
      <c r="Q96" s="70"/>
      <c r="R96" s="70"/>
      <c r="S96" s="70"/>
      <c r="T96" s="70"/>
      <c r="U96" s="70"/>
      <c r="V96" s="72"/>
      <c r="W96" s="62"/>
      <c r="X96" s="35"/>
      <c r="Y96" s="65" t="s">
        <v>684</v>
      </c>
      <c r="Z96" s="35"/>
      <c r="AA96" s="35"/>
      <c r="AB96" s="35"/>
      <c r="AC96" s="35"/>
      <c r="AD96" s="35"/>
      <c r="AE96" s="35"/>
      <c r="AF96" s="35"/>
      <c r="AG96" s="35"/>
      <c r="AH96" s="35"/>
      <c r="AI96" s="35"/>
      <c r="AJ96" s="64"/>
      <c r="AK96" s="64"/>
      <c r="AL96" s="35"/>
      <c r="AM96" s="35"/>
      <c r="AN96" s="35"/>
      <c r="AO96" s="35"/>
      <c r="AP96" s="63"/>
      <c r="AQ96" s="63"/>
      <c r="AR96" s="63"/>
      <c r="AS96" s="63"/>
      <c r="AT96" s="63"/>
      <c r="AU96" s="63"/>
      <c r="AV96" s="63"/>
      <c r="AW96" s="63"/>
      <c r="AX96" s="35"/>
      <c r="AY96" s="35"/>
      <c r="AZ96" s="35"/>
      <c r="BA96" s="35"/>
      <c r="BB96" s="35"/>
      <c r="BC96" s="35"/>
      <c r="BD96" s="35"/>
      <c r="BE96" s="35"/>
      <c r="BF96" s="35"/>
      <c r="BG96" s="35"/>
      <c r="BH96" s="35"/>
      <c r="BI96" s="35"/>
      <c r="BJ96" s="35"/>
      <c r="BK96" s="35"/>
      <c r="BL96" s="35"/>
      <c r="BM96" s="35"/>
      <c r="BN96" s="35"/>
      <c r="BO96" s="35"/>
      <c r="BP96" s="35"/>
      <c r="BQ96" s="35"/>
      <c r="BR96" s="35"/>
      <c r="BS96" s="35"/>
      <c r="BT96" s="35"/>
      <c r="BU96" s="35"/>
      <c r="BV96" s="35"/>
      <c r="BW96" s="35"/>
      <c r="BX96" s="35"/>
      <c r="BY96" s="35"/>
      <c r="BZ96" s="35"/>
      <c r="CA96" s="35"/>
      <c r="CB96" s="35"/>
      <c r="CC96" s="35"/>
      <c r="CD96" s="35"/>
      <c r="CE96" s="35"/>
      <c r="CF96" s="35"/>
      <c r="CG96" s="35"/>
      <c r="CH96" s="35"/>
      <c r="CI96" s="35"/>
      <c r="CJ96" s="35"/>
      <c r="CK96" s="35"/>
      <c r="CL96" s="35"/>
      <c r="CM96" s="35"/>
      <c r="CN96" s="35"/>
      <c r="CO96" s="35"/>
      <c r="CP96" s="35"/>
      <c r="CQ96" s="35"/>
      <c r="CR96" s="35"/>
      <c r="CS96" s="35"/>
      <c r="CT96" s="35"/>
      <c r="CU96" s="35"/>
    </row>
    <row r="97" spans="1:99" x14ac:dyDescent="0.15">
      <c r="A97" s="35"/>
      <c r="B97" s="35"/>
      <c r="C97" s="62"/>
      <c r="D97" s="62"/>
      <c r="E97" s="62"/>
      <c r="F97" s="62"/>
      <c r="G97" s="62"/>
      <c r="H97" s="62"/>
      <c r="I97" s="62"/>
      <c r="J97" s="62"/>
      <c r="K97" s="62"/>
      <c r="L97" s="62"/>
      <c r="M97" s="62"/>
      <c r="N97" s="62"/>
      <c r="O97" s="62"/>
      <c r="P97" s="62"/>
      <c r="Q97" s="62"/>
      <c r="R97" s="62"/>
      <c r="S97" s="62"/>
      <c r="T97" s="62"/>
      <c r="U97" s="62"/>
      <c r="V97" s="62"/>
      <c r="W97" s="62"/>
      <c r="X97" s="35"/>
      <c r="Y97" s="65" t="s">
        <v>685</v>
      </c>
      <c r="Z97" s="35"/>
      <c r="AA97" s="35"/>
      <c r="AB97" s="35"/>
      <c r="AC97" s="35"/>
      <c r="AD97" s="35"/>
      <c r="AE97" s="35"/>
      <c r="AF97" s="35"/>
      <c r="AG97" s="35"/>
      <c r="AH97" s="35"/>
      <c r="AI97" s="35"/>
      <c r="AJ97" s="64"/>
      <c r="AK97" s="64"/>
      <c r="AL97" s="35"/>
      <c r="AM97" s="35"/>
      <c r="AN97" s="35"/>
      <c r="AO97" s="35"/>
      <c r="AP97" s="35"/>
      <c r="AQ97" s="35"/>
      <c r="AR97" s="35"/>
      <c r="AS97" s="35"/>
      <c r="AT97" s="35"/>
      <c r="AU97" s="35"/>
      <c r="AV97" s="35"/>
      <c r="AW97" s="35"/>
      <c r="AX97" s="35"/>
      <c r="AY97" s="35"/>
      <c r="AZ97" s="35"/>
      <c r="BA97" s="35"/>
      <c r="BB97" s="35"/>
      <c r="BC97" s="35"/>
      <c r="BD97" s="35"/>
      <c r="BE97" s="35"/>
      <c r="BF97" s="35"/>
      <c r="BG97" s="35"/>
      <c r="BH97" s="35"/>
      <c r="BI97" s="35"/>
      <c r="BJ97" s="35"/>
      <c r="BK97" s="35"/>
      <c r="BL97" s="35"/>
      <c r="BM97" s="35"/>
      <c r="BN97" s="35"/>
      <c r="BO97" s="35"/>
      <c r="BP97" s="35"/>
      <c r="BQ97" s="35"/>
      <c r="BR97" s="35"/>
      <c r="BS97" s="35"/>
      <c r="BT97" s="35"/>
      <c r="BU97" s="35"/>
      <c r="BV97" s="35"/>
      <c r="BW97" s="35"/>
      <c r="BX97" s="35"/>
      <c r="BY97" s="35"/>
      <c r="BZ97" s="35"/>
      <c r="CA97" s="35"/>
      <c r="CB97" s="35"/>
      <c r="CC97" s="35"/>
      <c r="CD97" s="35"/>
      <c r="CE97" s="35"/>
      <c r="CF97" s="35"/>
      <c r="CG97" s="35"/>
      <c r="CH97" s="35"/>
      <c r="CI97" s="35"/>
      <c r="CJ97" s="35"/>
      <c r="CK97" s="35"/>
      <c r="CL97" s="35"/>
      <c r="CM97" s="35"/>
      <c r="CN97" s="35"/>
      <c r="CO97" s="35"/>
      <c r="CP97" s="35"/>
      <c r="CQ97" s="35"/>
      <c r="CR97" s="35"/>
      <c r="CS97" s="35"/>
      <c r="CT97" s="35"/>
      <c r="CU97" s="35"/>
    </row>
    <row r="98" spans="1:99" ht="23.25" customHeight="1" x14ac:dyDescent="0.15">
      <c r="A98" s="35"/>
      <c r="B98" s="35"/>
      <c r="C98" s="62"/>
      <c r="D98" s="62"/>
      <c r="E98" s="62"/>
      <c r="F98" s="62"/>
      <c r="G98" s="62"/>
      <c r="H98" s="62"/>
      <c r="I98" s="62"/>
      <c r="J98" s="62"/>
      <c r="K98" s="62"/>
      <c r="L98" s="62"/>
      <c r="M98" s="62"/>
      <c r="N98" s="62"/>
      <c r="O98" s="62"/>
      <c r="P98" s="62"/>
      <c r="Q98" s="62"/>
      <c r="R98" s="62"/>
      <c r="S98" s="62"/>
      <c r="T98" s="62"/>
      <c r="U98" s="62"/>
      <c r="V98" s="62"/>
      <c r="W98" s="35"/>
      <c r="X98" s="35"/>
      <c r="Y98" s="35"/>
      <c r="Z98" s="35"/>
      <c r="AA98" s="35"/>
      <c r="AB98" s="35"/>
      <c r="AC98" s="35"/>
      <c r="AD98" s="35"/>
      <c r="AE98" s="35"/>
      <c r="AF98" s="35"/>
      <c r="AG98" s="35"/>
      <c r="AH98" s="35"/>
      <c r="AI98" s="35"/>
      <c r="AJ98" s="35"/>
      <c r="AK98" s="35"/>
      <c r="AL98" s="35"/>
      <c r="AM98" s="35"/>
      <c r="AN98" s="35"/>
      <c r="AO98" s="35"/>
      <c r="AP98" s="35"/>
      <c r="AQ98" s="35"/>
      <c r="AR98" s="35"/>
      <c r="AS98" s="35"/>
      <c r="AT98" s="35"/>
      <c r="AU98" s="35"/>
      <c r="AV98" s="35"/>
      <c r="AW98" s="35"/>
      <c r="AX98" s="35"/>
      <c r="AY98" s="35"/>
      <c r="AZ98" s="35"/>
      <c r="BA98" s="35"/>
      <c r="BB98" s="35"/>
      <c r="BC98" s="35"/>
      <c r="BD98" s="35"/>
      <c r="BE98" s="35"/>
      <c r="BF98" s="35"/>
      <c r="BG98" s="35"/>
      <c r="BH98" s="35"/>
      <c r="BI98" s="35"/>
      <c r="BJ98" s="35"/>
      <c r="BK98" s="35"/>
      <c r="BL98" s="35"/>
      <c r="BM98" s="35"/>
      <c r="BN98" s="35"/>
      <c r="BO98" s="35"/>
      <c r="BP98" s="35"/>
      <c r="BQ98" s="35"/>
      <c r="BR98" s="35"/>
      <c r="BS98" s="35"/>
      <c r="BT98" s="35"/>
      <c r="BU98" s="35"/>
      <c r="BV98" s="35"/>
      <c r="BW98" s="35"/>
      <c r="BX98" s="35"/>
      <c r="BY98" s="35"/>
      <c r="BZ98" s="35"/>
      <c r="CA98" s="35"/>
      <c r="CB98" s="35"/>
      <c r="CC98" s="35"/>
      <c r="CD98" s="35"/>
      <c r="CE98" s="35"/>
      <c r="CF98" s="35"/>
      <c r="CG98" s="35"/>
      <c r="CH98" s="35"/>
      <c r="CI98" s="35"/>
      <c r="CJ98" s="35"/>
      <c r="CK98" s="35"/>
      <c r="CL98" s="35"/>
      <c r="CM98" s="35"/>
      <c r="CN98" s="35"/>
      <c r="CO98" s="35"/>
      <c r="CP98" s="35"/>
      <c r="CQ98" s="35"/>
      <c r="CR98" s="35"/>
      <c r="CS98" s="35"/>
      <c r="CT98" s="35"/>
      <c r="CU98" s="35"/>
    </row>
    <row r="99" spans="1:99" x14ac:dyDescent="0.15">
      <c r="A99" s="35"/>
      <c r="B99" s="35"/>
      <c r="C99" s="35"/>
      <c r="D99" s="35"/>
      <c r="E99" s="35"/>
      <c r="F99" s="35"/>
      <c r="G99" s="35"/>
      <c r="H99" s="35"/>
      <c r="I99" s="35"/>
      <c r="J99" s="35"/>
      <c r="K99" s="35"/>
      <c r="L99" s="35"/>
      <c r="M99" s="35"/>
      <c r="N99" s="35"/>
      <c r="O99" s="35"/>
      <c r="P99" s="35"/>
      <c r="Q99" s="35"/>
      <c r="R99" s="35"/>
      <c r="S99" s="35"/>
      <c r="T99" s="35"/>
      <c r="U99" s="35"/>
      <c r="V99" s="35"/>
      <c r="W99" s="35"/>
      <c r="X99" s="35"/>
      <c r="Y99" s="35"/>
      <c r="Z99" s="35"/>
      <c r="AA99" s="35"/>
      <c r="AB99" s="35"/>
      <c r="AC99" s="35"/>
      <c r="AD99" s="35"/>
      <c r="AE99" s="35"/>
      <c r="AF99" s="35"/>
      <c r="AG99" s="35"/>
      <c r="AH99" s="35"/>
      <c r="AI99" s="35"/>
      <c r="AJ99" s="35"/>
      <c r="AK99" s="35"/>
      <c r="AL99" s="35"/>
      <c r="AM99" s="35"/>
      <c r="AN99" s="35"/>
      <c r="AO99" s="35"/>
      <c r="AP99" s="35"/>
      <c r="AQ99" s="35"/>
      <c r="AR99" s="35"/>
      <c r="AS99" s="35"/>
      <c r="AT99" s="35"/>
      <c r="AU99" s="35"/>
      <c r="AV99" s="35"/>
      <c r="AW99" s="35"/>
      <c r="AX99" s="35"/>
      <c r="AY99" s="35"/>
      <c r="AZ99" s="35"/>
      <c r="BA99" s="35"/>
      <c r="BB99" s="35"/>
      <c r="BC99" s="35"/>
      <c r="BD99" s="35"/>
      <c r="BE99" s="35"/>
      <c r="BF99" s="35"/>
      <c r="BG99" s="35"/>
      <c r="BH99" s="35"/>
      <c r="BI99" s="35"/>
      <c r="BJ99" s="35"/>
      <c r="BK99" s="35"/>
      <c r="BL99" s="35"/>
      <c r="BM99" s="35"/>
      <c r="BN99" s="35"/>
      <c r="BO99" s="35"/>
      <c r="BP99" s="35"/>
      <c r="BQ99" s="35"/>
      <c r="BR99" s="35"/>
      <c r="BS99" s="35"/>
      <c r="BT99" s="35"/>
      <c r="BU99" s="35"/>
      <c r="BV99" s="35"/>
      <c r="BW99" s="35"/>
      <c r="BX99" s="35"/>
      <c r="BY99" s="35"/>
      <c r="BZ99" s="35"/>
      <c r="CA99" s="35"/>
      <c r="CB99" s="35"/>
      <c r="CC99" s="35"/>
      <c r="CD99" s="35"/>
      <c r="CE99" s="35"/>
      <c r="CF99" s="35"/>
      <c r="CG99" s="35"/>
      <c r="CH99" s="35"/>
      <c r="CI99" s="35"/>
      <c r="CJ99" s="35"/>
      <c r="CK99" s="35"/>
      <c r="CL99" s="35"/>
      <c r="CM99" s="35"/>
      <c r="CN99" s="35"/>
      <c r="CO99" s="35"/>
      <c r="CP99" s="35"/>
      <c r="CQ99" s="35"/>
      <c r="CR99" s="35"/>
      <c r="CS99" s="35"/>
      <c r="CT99" s="35"/>
      <c r="CU99" s="35"/>
    </row>
    <row r="100" spans="1:99" x14ac:dyDescent="0.15">
      <c r="A100" s="35"/>
      <c r="B100" s="35"/>
      <c r="C100" s="35"/>
      <c r="D100" s="35"/>
      <c r="E100" s="35"/>
      <c r="F100" s="35"/>
      <c r="G100" s="35"/>
      <c r="H100" s="35"/>
      <c r="I100" s="35"/>
      <c r="J100" s="35"/>
      <c r="K100" s="35"/>
      <c r="L100" s="35"/>
      <c r="M100" s="35"/>
      <c r="N100" s="35"/>
      <c r="O100" s="35"/>
      <c r="P100" s="35"/>
      <c r="Q100" s="35"/>
      <c r="R100" s="35"/>
      <c r="S100" s="35"/>
      <c r="T100" s="35"/>
      <c r="U100" s="35"/>
      <c r="V100" s="35"/>
      <c r="W100" s="35"/>
      <c r="X100" s="35"/>
      <c r="Y100" s="35"/>
      <c r="Z100" s="35"/>
      <c r="AA100" s="35"/>
      <c r="AB100" s="35"/>
      <c r="AC100" s="35"/>
      <c r="AD100" s="35"/>
      <c r="AE100" s="35"/>
      <c r="AF100" s="35"/>
      <c r="AG100" s="35"/>
      <c r="AH100" s="35"/>
      <c r="AI100" s="35"/>
      <c r="AJ100" s="35"/>
      <c r="AK100" s="35"/>
      <c r="AL100" s="35"/>
      <c r="AM100" s="35"/>
      <c r="AN100" s="35"/>
      <c r="AO100" s="35"/>
      <c r="AP100" s="35"/>
      <c r="AQ100" s="35"/>
      <c r="AR100" s="35"/>
      <c r="AS100" s="35"/>
      <c r="AT100" s="35"/>
      <c r="AU100" s="35"/>
      <c r="AV100" s="35"/>
      <c r="AW100" s="35"/>
      <c r="AX100" s="35"/>
      <c r="AY100" s="35"/>
      <c r="AZ100" s="35"/>
      <c r="BA100" s="35"/>
      <c r="BB100" s="35"/>
      <c r="BC100" s="35"/>
      <c r="BD100" s="35"/>
      <c r="BE100" s="35"/>
      <c r="BF100" s="35"/>
      <c r="BG100" s="35"/>
      <c r="BH100" s="35"/>
      <c r="BI100" s="35"/>
      <c r="BJ100" s="35"/>
      <c r="BK100" s="35"/>
      <c r="BL100" s="35"/>
      <c r="BM100" s="35"/>
      <c r="BN100" s="35"/>
      <c r="BO100" s="35"/>
      <c r="BP100" s="35"/>
      <c r="BQ100" s="35"/>
      <c r="BR100" s="35"/>
      <c r="BS100" s="35"/>
      <c r="BT100" s="35"/>
      <c r="BU100" s="35"/>
      <c r="BV100" s="35"/>
      <c r="BW100" s="35"/>
      <c r="BX100" s="35"/>
      <c r="BY100" s="35"/>
      <c r="BZ100" s="35"/>
      <c r="CA100" s="35"/>
      <c r="CB100" s="35"/>
      <c r="CC100" s="35"/>
      <c r="CD100" s="35"/>
      <c r="CE100" s="35"/>
      <c r="CF100" s="35"/>
      <c r="CG100" s="35"/>
      <c r="CH100" s="35"/>
      <c r="CI100" s="35"/>
      <c r="CJ100" s="35"/>
      <c r="CK100" s="35"/>
      <c r="CL100" s="35"/>
      <c r="CM100" s="35"/>
      <c r="CN100" s="35"/>
      <c r="CO100" s="35"/>
      <c r="CP100" s="35"/>
      <c r="CQ100" s="35"/>
      <c r="CR100" s="35"/>
      <c r="CS100" s="35"/>
      <c r="CT100" s="35"/>
      <c r="CU100" s="35"/>
    </row>
    <row r="101" spans="1:99" x14ac:dyDescent="0.15">
      <c r="A101" s="35"/>
      <c r="B101" s="35"/>
      <c r="C101" s="35"/>
      <c r="D101" s="35"/>
      <c r="E101" s="35"/>
      <c r="F101" s="35"/>
      <c r="G101" s="35"/>
      <c r="H101" s="35"/>
      <c r="I101" s="35"/>
      <c r="J101" s="35"/>
      <c r="K101" s="35"/>
      <c r="L101" s="35"/>
      <c r="M101" s="35"/>
      <c r="N101" s="35"/>
      <c r="O101" s="35"/>
      <c r="P101" s="35"/>
      <c r="Q101" s="35"/>
      <c r="R101" s="35"/>
      <c r="S101" s="35"/>
      <c r="T101" s="35"/>
      <c r="U101" s="35"/>
      <c r="V101" s="35"/>
      <c r="W101" s="35"/>
      <c r="X101" s="35"/>
      <c r="Y101" s="35"/>
      <c r="Z101" s="35"/>
      <c r="AA101" s="35"/>
      <c r="AB101" s="35"/>
      <c r="AC101" s="35"/>
      <c r="AD101" s="35"/>
      <c r="AE101" s="35"/>
      <c r="AF101" s="35"/>
      <c r="AG101" s="35"/>
      <c r="AH101" s="35"/>
      <c r="AI101" s="35"/>
      <c r="AJ101" s="35"/>
      <c r="AK101" s="35"/>
      <c r="AL101" s="35"/>
      <c r="AM101" s="35"/>
      <c r="AN101" s="35"/>
      <c r="AO101" s="35"/>
      <c r="AP101" s="35"/>
      <c r="AQ101" s="35"/>
      <c r="AR101" s="35"/>
      <c r="AS101" s="35"/>
      <c r="AT101" s="35"/>
      <c r="AU101" s="35"/>
      <c r="AV101" s="35"/>
      <c r="AW101" s="35"/>
      <c r="AX101" s="35"/>
      <c r="AY101" s="35"/>
      <c r="AZ101" s="35"/>
      <c r="BA101" s="35"/>
      <c r="BB101" s="35"/>
      <c r="BC101" s="35"/>
      <c r="BD101" s="35"/>
      <c r="BE101" s="35"/>
      <c r="BF101" s="35"/>
      <c r="BG101" s="35"/>
      <c r="BH101" s="35"/>
      <c r="BI101" s="35"/>
      <c r="BJ101" s="35"/>
      <c r="BK101" s="35"/>
      <c r="BL101" s="35"/>
      <c r="BM101" s="35"/>
      <c r="BN101" s="35"/>
      <c r="BO101" s="35"/>
      <c r="BP101" s="35"/>
      <c r="BQ101" s="35"/>
      <c r="BR101" s="35"/>
      <c r="BS101" s="35"/>
      <c r="BT101" s="35"/>
      <c r="BU101" s="35"/>
      <c r="BV101" s="35"/>
      <c r="BW101" s="35"/>
      <c r="BX101" s="35"/>
      <c r="BY101" s="35"/>
      <c r="BZ101" s="35"/>
      <c r="CA101" s="35"/>
      <c r="CB101" s="35"/>
      <c r="CC101" s="35"/>
      <c r="CD101" s="35"/>
      <c r="CE101" s="35"/>
      <c r="CF101" s="35"/>
      <c r="CG101" s="35"/>
      <c r="CH101" s="35"/>
      <c r="CI101" s="35"/>
      <c r="CJ101" s="35"/>
      <c r="CK101" s="35"/>
      <c r="CL101" s="35"/>
      <c r="CM101" s="35"/>
      <c r="CN101" s="35"/>
      <c r="CO101" s="35"/>
      <c r="CP101" s="35"/>
      <c r="CQ101" s="35"/>
      <c r="CR101" s="35"/>
      <c r="CS101" s="35"/>
      <c r="CT101" s="35"/>
      <c r="CU101" s="35"/>
    </row>
    <row r="102" spans="1:99" x14ac:dyDescent="0.15">
      <c r="A102" s="35"/>
      <c r="B102" s="35"/>
      <c r="C102" s="35"/>
      <c r="D102" s="35"/>
      <c r="E102" s="35"/>
      <c r="F102" s="35"/>
      <c r="G102" s="35"/>
      <c r="H102" s="35"/>
      <c r="I102" s="35"/>
      <c r="J102" s="35"/>
      <c r="K102" s="35"/>
      <c r="L102" s="35"/>
      <c r="M102" s="35"/>
      <c r="N102" s="35"/>
      <c r="O102" s="35"/>
      <c r="P102" s="35"/>
      <c r="Q102" s="35"/>
      <c r="R102" s="35"/>
      <c r="S102" s="35"/>
      <c r="T102" s="35"/>
      <c r="U102" s="35"/>
      <c r="V102" s="35"/>
      <c r="W102" s="35"/>
      <c r="X102" s="35"/>
      <c r="Y102" s="35"/>
      <c r="Z102" s="35"/>
      <c r="AA102" s="35"/>
      <c r="AB102" s="35"/>
      <c r="AC102" s="35"/>
      <c r="AD102" s="35"/>
      <c r="AE102" s="35"/>
      <c r="AF102" s="35"/>
      <c r="AG102" s="35"/>
      <c r="AH102" s="35"/>
      <c r="AI102" s="35"/>
      <c r="AJ102" s="35"/>
      <c r="AK102" s="35"/>
      <c r="AL102" s="35"/>
      <c r="AM102" s="35"/>
      <c r="AN102" s="35"/>
      <c r="AO102" s="35"/>
      <c r="AP102" s="35"/>
      <c r="AQ102" s="35"/>
      <c r="AR102" s="35"/>
      <c r="AS102" s="35"/>
      <c r="AT102" s="35"/>
      <c r="AU102" s="35"/>
      <c r="AV102" s="35"/>
      <c r="AW102" s="35"/>
      <c r="AX102" s="35"/>
      <c r="AY102" s="35"/>
      <c r="AZ102" s="35"/>
      <c r="BA102" s="35"/>
      <c r="BB102" s="35"/>
      <c r="BC102" s="35"/>
      <c r="BD102" s="35"/>
      <c r="BE102" s="35"/>
      <c r="BF102" s="35"/>
      <c r="BG102" s="35"/>
      <c r="BH102" s="35"/>
      <c r="BI102" s="35"/>
      <c r="BJ102" s="35"/>
      <c r="BK102" s="35"/>
      <c r="BL102" s="35"/>
      <c r="BM102" s="35"/>
      <c r="BN102" s="35"/>
      <c r="BO102" s="35"/>
      <c r="BP102" s="35"/>
      <c r="BQ102" s="35"/>
      <c r="BR102" s="35"/>
      <c r="BS102" s="35"/>
      <c r="BT102" s="35"/>
      <c r="BU102" s="35"/>
      <c r="BV102" s="35"/>
      <c r="BW102" s="35"/>
      <c r="BX102" s="35"/>
      <c r="BY102" s="35"/>
      <c r="BZ102" s="35"/>
      <c r="CA102" s="35"/>
      <c r="CB102" s="35"/>
      <c r="CC102" s="35"/>
      <c r="CD102" s="35"/>
      <c r="CE102" s="35"/>
      <c r="CF102" s="35"/>
      <c r="CG102" s="35"/>
      <c r="CH102" s="35"/>
      <c r="CI102" s="35"/>
      <c r="CJ102" s="35"/>
      <c r="CK102" s="35"/>
      <c r="CL102" s="35"/>
      <c r="CM102" s="35"/>
      <c r="CN102" s="35"/>
      <c r="CO102" s="35"/>
      <c r="CP102" s="35"/>
      <c r="CQ102" s="35"/>
      <c r="CR102" s="35"/>
      <c r="CS102" s="35"/>
      <c r="CT102" s="35"/>
      <c r="CU102" s="35"/>
    </row>
    <row r="103" spans="1:99" x14ac:dyDescent="0.15">
      <c r="A103" s="35"/>
      <c r="B103" s="35"/>
      <c r="C103" s="35"/>
      <c r="D103" s="35"/>
      <c r="E103" s="35"/>
      <c r="F103" s="35"/>
      <c r="G103" s="35"/>
      <c r="H103" s="35"/>
      <c r="I103" s="35"/>
      <c r="J103" s="35"/>
      <c r="K103" s="35"/>
      <c r="L103" s="35"/>
      <c r="M103" s="35"/>
      <c r="N103" s="35"/>
      <c r="O103" s="35"/>
      <c r="P103" s="35"/>
      <c r="Q103" s="35"/>
      <c r="R103" s="35"/>
      <c r="S103" s="35"/>
      <c r="T103" s="35"/>
      <c r="U103" s="35"/>
      <c r="V103" s="35"/>
      <c r="W103" s="35"/>
      <c r="X103" s="35"/>
      <c r="Y103" s="35"/>
      <c r="Z103" s="35"/>
      <c r="AA103" s="35"/>
      <c r="AB103" s="35"/>
      <c r="AC103" s="35"/>
      <c r="AD103" s="35"/>
      <c r="AE103" s="35"/>
      <c r="AF103" s="35"/>
      <c r="AG103" s="35"/>
      <c r="AH103" s="35"/>
      <c r="AI103" s="35"/>
      <c r="AJ103" s="35"/>
      <c r="AK103" s="35"/>
      <c r="AL103" s="35"/>
      <c r="AM103" s="35"/>
      <c r="AN103" s="35"/>
      <c r="AO103" s="35"/>
      <c r="AP103" s="35"/>
      <c r="AQ103" s="35"/>
      <c r="AR103" s="35"/>
      <c r="AS103" s="35"/>
      <c r="AT103" s="35"/>
      <c r="AU103" s="35"/>
      <c r="AV103" s="35"/>
      <c r="AW103" s="35"/>
      <c r="AX103" s="35"/>
      <c r="AY103" s="35"/>
      <c r="AZ103" s="35"/>
      <c r="BA103" s="35"/>
      <c r="BB103" s="35"/>
      <c r="BC103" s="35"/>
      <c r="BD103" s="35"/>
      <c r="BE103" s="35"/>
      <c r="BF103" s="35"/>
      <c r="BG103" s="35"/>
      <c r="BH103" s="35"/>
      <c r="BI103" s="35"/>
      <c r="BJ103" s="35"/>
      <c r="BK103" s="35"/>
      <c r="BL103" s="35"/>
      <c r="BM103" s="35"/>
      <c r="BN103" s="35"/>
      <c r="BO103" s="35"/>
      <c r="BP103" s="35"/>
      <c r="BQ103" s="35"/>
      <c r="BR103" s="35"/>
      <c r="BS103" s="35"/>
      <c r="BT103" s="35"/>
      <c r="BU103" s="35"/>
      <c r="BV103" s="35"/>
      <c r="BW103" s="35"/>
      <c r="BX103" s="35"/>
      <c r="BY103" s="35"/>
      <c r="BZ103" s="35"/>
      <c r="CA103" s="35"/>
      <c r="CB103" s="35"/>
      <c r="CC103" s="35"/>
      <c r="CD103" s="35"/>
      <c r="CE103" s="35"/>
      <c r="CF103" s="35"/>
      <c r="CG103" s="35"/>
      <c r="CH103" s="35"/>
      <c r="CI103" s="35"/>
      <c r="CJ103" s="35"/>
      <c r="CK103" s="35"/>
      <c r="CL103" s="35"/>
      <c r="CM103" s="35"/>
      <c r="CN103" s="35"/>
      <c r="CO103" s="35"/>
      <c r="CP103" s="35"/>
      <c r="CQ103" s="35"/>
      <c r="CR103" s="35"/>
      <c r="CS103" s="35"/>
      <c r="CT103" s="35"/>
      <c r="CU103" s="35"/>
    </row>
    <row r="104" spans="1:99" x14ac:dyDescent="0.15">
      <c r="A104" s="35"/>
      <c r="B104" s="35"/>
      <c r="C104" s="35"/>
      <c r="D104" s="35"/>
      <c r="E104" s="35"/>
      <c r="F104" s="35"/>
      <c r="G104" s="35"/>
      <c r="H104" s="35"/>
      <c r="I104" s="35"/>
      <c r="J104" s="35"/>
      <c r="K104" s="35"/>
      <c r="L104" s="35"/>
      <c r="M104" s="35"/>
      <c r="N104" s="35"/>
      <c r="O104" s="35"/>
      <c r="P104" s="35"/>
      <c r="Q104" s="35"/>
      <c r="R104" s="35"/>
      <c r="S104" s="35"/>
      <c r="T104" s="35"/>
      <c r="U104" s="35"/>
      <c r="V104" s="35"/>
      <c r="W104" s="35"/>
      <c r="X104" s="35"/>
      <c r="Y104" s="35"/>
      <c r="Z104" s="35"/>
      <c r="AA104" s="35"/>
      <c r="AB104" s="35"/>
      <c r="AC104" s="35"/>
      <c r="AD104" s="35"/>
      <c r="AE104" s="35"/>
      <c r="AF104" s="35"/>
      <c r="AG104" s="35"/>
      <c r="AH104" s="35"/>
      <c r="AI104" s="35"/>
      <c r="AJ104" s="35"/>
      <c r="AK104" s="35"/>
      <c r="AL104" s="35"/>
      <c r="AM104" s="35"/>
      <c r="AN104" s="35"/>
      <c r="AO104" s="35"/>
      <c r="AP104" s="35"/>
      <c r="AQ104" s="35"/>
      <c r="AR104" s="35"/>
      <c r="AS104" s="35"/>
      <c r="AT104" s="35"/>
      <c r="AU104" s="35"/>
      <c r="AV104" s="35"/>
      <c r="AW104" s="35"/>
      <c r="AX104" s="35"/>
      <c r="AY104" s="35"/>
      <c r="AZ104" s="35"/>
      <c r="BA104" s="35"/>
      <c r="BB104" s="35"/>
      <c r="BC104" s="35"/>
      <c r="BD104" s="35"/>
      <c r="BE104" s="35"/>
      <c r="BF104" s="35"/>
      <c r="BG104" s="35"/>
      <c r="BH104" s="35"/>
      <c r="BI104" s="35"/>
      <c r="BJ104" s="35"/>
      <c r="BK104" s="35"/>
      <c r="BL104" s="35"/>
      <c r="BM104" s="35"/>
      <c r="BN104" s="35"/>
      <c r="BO104" s="35"/>
      <c r="BP104" s="35"/>
      <c r="BQ104" s="35"/>
      <c r="BR104" s="35"/>
      <c r="BS104" s="35"/>
      <c r="BT104" s="35"/>
      <c r="BU104" s="35"/>
      <c r="BV104" s="35"/>
      <c r="BW104" s="35"/>
      <c r="BX104" s="35"/>
      <c r="BY104" s="35"/>
      <c r="BZ104" s="35"/>
      <c r="CA104" s="35"/>
      <c r="CB104" s="35"/>
      <c r="CC104" s="35"/>
      <c r="CD104" s="35"/>
      <c r="CE104" s="35"/>
      <c r="CF104" s="35"/>
      <c r="CG104" s="35"/>
      <c r="CH104" s="35"/>
      <c r="CI104" s="35"/>
      <c r="CJ104" s="35"/>
      <c r="CK104" s="35"/>
      <c r="CL104" s="35"/>
      <c r="CM104" s="35"/>
      <c r="CN104" s="35"/>
      <c r="CO104" s="35"/>
      <c r="CP104" s="35"/>
      <c r="CQ104" s="35"/>
      <c r="CR104" s="35"/>
      <c r="CS104" s="35"/>
      <c r="CT104" s="35"/>
      <c r="CU104" s="35"/>
    </row>
    <row r="105" spans="1:99" x14ac:dyDescent="0.15">
      <c r="A105" s="35"/>
      <c r="B105" s="35"/>
      <c r="C105" s="35"/>
      <c r="D105" s="35"/>
      <c r="E105" s="35"/>
      <c r="F105" s="35"/>
      <c r="G105" s="35"/>
      <c r="H105" s="35"/>
      <c r="I105" s="35"/>
      <c r="J105" s="35"/>
      <c r="K105" s="35"/>
      <c r="L105" s="35"/>
      <c r="M105" s="35"/>
      <c r="N105" s="35"/>
      <c r="O105" s="35"/>
      <c r="P105" s="35"/>
      <c r="Q105" s="35"/>
      <c r="R105" s="35"/>
      <c r="S105" s="35"/>
      <c r="T105" s="35"/>
      <c r="U105" s="35"/>
      <c r="V105" s="35"/>
      <c r="W105" s="35"/>
      <c r="X105" s="35"/>
      <c r="Y105" s="35"/>
      <c r="Z105" s="35"/>
      <c r="AA105" s="35"/>
      <c r="AB105" s="35"/>
      <c r="AC105" s="35"/>
      <c r="AD105" s="35"/>
      <c r="AE105" s="35"/>
      <c r="AF105" s="35"/>
      <c r="AG105" s="35"/>
      <c r="AH105" s="35"/>
      <c r="AI105" s="35"/>
      <c r="AJ105" s="35"/>
      <c r="AK105" s="35"/>
      <c r="AL105" s="35"/>
      <c r="AM105" s="35"/>
      <c r="AN105" s="35"/>
      <c r="AO105" s="35"/>
      <c r="AP105" s="35"/>
      <c r="AQ105" s="35"/>
      <c r="AR105" s="35"/>
      <c r="AS105" s="35"/>
      <c r="AT105" s="35"/>
      <c r="AU105" s="35"/>
      <c r="AV105" s="35"/>
      <c r="AW105" s="35"/>
      <c r="AX105" s="35"/>
      <c r="AY105" s="35"/>
      <c r="AZ105" s="35"/>
      <c r="BA105" s="35"/>
      <c r="BB105" s="35"/>
      <c r="BC105" s="35"/>
      <c r="BD105" s="35"/>
      <c r="BE105" s="35"/>
      <c r="BF105" s="35"/>
      <c r="BG105" s="35"/>
      <c r="BH105" s="35"/>
      <c r="BI105" s="35"/>
      <c r="BJ105" s="35"/>
      <c r="BK105" s="35"/>
      <c r="BL105" s="35"/>
      <c r="BM105" s="35"/>
      <c r="BN105" s="35"/>
      <c r="BO105" s="35"/>
      <c r="BP105" s="35"/>
      <c r="BQ105" s="35"/>
      <c r="BR105" s="35"/>
      <c r="BS105" s="35"/>
      <c r="BT105" s="35"/>
      <c r="BU105" s="35"/>
      <c r="BV105" s="35"/>
      <c r="BW105" s="35"/>
      <c r="BX105" s="35"/>
      <c r="BY105" s="35"/>
      <c r="BZ105" s="35"/>
      <c r="CA105" s="35"/>
      <c r="CB105" s="35"/>
      <c r="CC105" s="35"/>
      <c r="CD105" s="35"/>
      <c r="CE105" s="35"/>
      <c r="CF105" s="35"/>
      <c r="CG105" s="35"/>
      <c r="CH105" s="35"/>
      <c r="CI105" s="35"/>
      <c r="CJ105" s="35"/>
      <c r="CK105" s="35"/>
      <c r="CL105" s="35"/>
      <c r="CM105" s="35"/>
      <c r="CN105" s="35"/>
      <c r="CO105" s="35"/>
      <c r="CP105" s="35"/>
      <c r="CQ105" s="35"/>
      <c r="CR105" s="35"/>
      <c r="CS105" s="35"/>
      <c r="CT105" s="35"/>
      <c r="CU105" s="35"/>
    </row>
    <row r="106" spans="1:99" x14ac:dyDescent="0.15">
      <c r="A106" s="35"/>
      <c r="B106" s="35"/>
      <c r="C106" s="35"/>
      <c r="D106" s="35"/>
      <c r="E106" s="35"/>
      <c r="F106" s="35"/>
      <c r="G106" s="35"/>
      <c r="H106" s="35"/>
      <c r="I106" s="35"/>
      <c r="J106" s="35"/>
      <c r="K106" s="35"/>
      <c r="L106" s="35"/>
      <c r="M106" s="35"/>
      <c r="N106" s="35"/>
      <c r="O106" s="35"/>
      <c r="P106" s="35"/>
      <c r="Q106" s="35"/>
      <c r="R106" s="35"/>
      <c r="S106" s="35"/>
      <c r="T106" s="35"/>
      <c r="U106" s="35"/>
      <c r="V106" s="35"/>
      <c r="W106" s="35"/>
      <c r="X106" s="35"/>
      <c r="Y106" s="35"/>
      <c r="Z106" s="35"/>
      <c r="AA106" s="35"/>
      <c r="AB106" s="35"/>
      <c r="AC106" s="35"/>
      <c r="AD106" s="35"/>
      <c r="AE106" s="35"/>
      <c r="AF106" s="35"/>
      <c r="AG106" s="35"/>
      <c r="AH106" s="35"/>
      <c r="AI106" s="35"/>
      <c r="AJ106" s="35"/>
      <c r="AK106" s="35"/>
      <c r="AL106" s="35"/>
      <c r="AM106" s="35"/>
      <c r="AN106" s="35"/>
      <c r="AO106" s="35"/>
      <c r="AP106" s="35"/>
      <c r="AQ106" s="35"/>
      <c r="AR106" s="35"/>
      <c r="AS106" s="35"/>
      <c r="AT106" s="35"/>
      <c r="AU106" s="35"/>
      <c r="AV106" s="35"/>
      <c r="AW106" s="35"/>
      <c r="AX106" s="35"/>
      <c r="AY106" s="35"/>
      <c r="AZ106" s="35"/>
      <c r="BA106" s="35"/>
      <c r="BB106" s="35"/>
      <c r="BC106" s="35"/>
      <c r="BD106" s="35"/>
      <c r="BE106" s="35"/>
      <c r="BF106" s="35"/>
      <c r="BG106" s="35"/>
      <c r="BH106" s="35"/>
      <c r="BI106" s="35"/>
      <c r="BJ106" s="35"/>
      <c r="BK106" s="35"/>
      <c r="BL106" s="35"/>
      <c r="BM106" s="35"/>
      <c r="BN106" s="35"/>
      <c r="BO106" s="35"/>
      <c r="BP106" s="35"/>
      <c r="BQ106" s="35"/>
      <c r="BR106" s="35"/>
      <c r="BS106" s="35"/>
      <c r="BT106" s="35"/>
      <c r="BU106" s="35"/>
      <c r="BV106" s="35"/>
      <c r="BW106" s="35"/>
      <c r="BX106" s="35"/>
      <c r="BY106" s="35"/>
      <c r="BZ106" s="35"/>
      <c r="CA106" s="35"/>
      <c r="CB106" s="35"/>
      <c r="CC106" s="35"/>
      <c r="CD106" s="35"/>
      <c r="CE106" s="35"/>
      <c r="CF106" s="35"/>
      <c r="CG106" s="35"/>
      <c r="CH106" s="35"/>
      <c r="CI106" s="35"/>
      <c r="CJ106" s="35"/>
      <c r="CK106" s="35"/>
      <c r="CL106" s="35"/>
      <c r="CM106" s="35"/>
      <c r="CN106" s="35"/>
      <c r="CO106" s="35"/>
      <c r="CP106" s="35"/>
      <c r="CQ106" s="35"/>
      <c r="CR106" s="35"/>
      <c r="CS106" s="35"/>
      <c r="CT106" s="35"/>
      <c r="CU106" s="35"/>
    </row>
    <row r="107" spans="1:99" x14ac:dyDescent="0.15">
      <c r="A107" s="35"/>
      <c r="B107" s="35"/>
      <c r="C107" s="35"/>
      <c r="D107" s="35"/>
      <c r="E107" s="35"/>
      <c r="F107" s="35"/>
      <c r="G107" s="35"/>
      <c r="H107" s="35"/>
      <c r="I107" s="35"/>
      <c r="J107" s="35"/>
      <c r="K107" s="35"/>
      <c r="L107" s="35"/>
      <c r="M107" s="35"/>
      <c r="N107" s="35"/>
      <c r="O107" s="35"/>
      <c r="P107" s="35"/>
      <c r="Q107" s="35"/>
      <c r="R107" s="35"/>
      <c r="S107" s="35"/>
      <c r="T107" s="35"/>
      <c r="U107" s="35"/>
      <c r="V107" s="35"/>
      <c r="W107" s="35"/>
      <c r="X107" s="35"/>
      <c r="Y107" s="35"/>
      <c r="Z107" s="35"/>
      <c r="AA107" s="35"/>
      <c r="AB107" s="35"/>
      <c r="AC107" s="35"/>
      <c r="AD107" s="35"/>
      <c r="AE107" s="35"/>
      <c r="AF107" s="35"/>
      <c r="AG107" s="35"/>
      <c r="AH107" s="35"/>
      <c r="AI107" s="35"/>
      <c r="AJ107" s="35"/>
      <c r="AK107" s="35"/>
      <c r="AL107" s="35"/>
      <c r="AM107" s="35"/>
      <c r="AN107" s="35"/>
      <c r="AO107" s="35"/>
      <c r="AP107" s="35"/>
      <c r="AQ107" s="35"/>
      <c r="AR107" s="35"/>
      <c r="AS107" s="35"/>
      <c r="AT107" s="35"/>
      <c r="AU107" s="35"/>
      <c r="AV107" s="35"/>
      <c r="AW107" s="35"/>
      <c r="AX107" s="35"/>
      <c r="AY107" s="35"/>
      <c r="AZ107" s="35"/>
      <c r="BA107" s="35"/>
      <c r="BB107" s="35"/>
      <c r="BC107" s="35"/>
      <c r="BD107" s="35"/>
      <c r="BE107" s="35"/>
      <c r="BF107" s="35"/>
      <c r="BG107" s="35"/>
      <c r="BH107" s="35"/>
      <c r="BI107" s="35"/>
      <c r="BJ107" s="35"/>
      <c r="BK107" s="35"/>
      <c r="BL107" s="35"/>
      <c r="BM107" s="35"/>
      <c r="BN107" s="35"/>
      <c r="BO107" s="35"/>
      <c r="BP107" s="35"/>
      <c r="BQ107" s="35"/>
      <c r="BR107" s="35"/>
      <c r="BS107" s="35"/>
      <c r="BT107" s="35"/>
      <c r="BU107" s="35"/>
      <c r="BV107" s="35"/>
      <c r="BW107" s="35"/>
      <c r="BX107" s="35"/>
      <c r="BY107" s="35"/>
      <c r="BZ107" s="35"/>
      <c r="CA107" s="35"/>
      <c r="CB107" s="35"/>
      <c r="CC107" s="35"/>
      <c r="CD107" s="35"/>
      <c r="CE107" s="35"/>
      <c r="CF107" s="35"/>
      <c r="CG107" s="35"/>
      <c r="CH107" s="35"/>
      <c r="CI107" s="35"/>
      <c r="CJ107" s="35"/>
      <c r="CK107" s="35"/>
      <c r="CL107" s="35"/>
      <c r="CM107" s="35"/>
      <c r="CN107" s="35"/>
      <c r="CO107" s="35"/>
      <c r="CP107" s="35"/>
      <c r="CQ107" s="35"/>
      <c r="CR107" s="35"/>
      <c r="CS107" s="35"/>
      <c r="CT107" s="35"/>
      <c r="CU107" s="35"/>
    </row>
    <row r="108" spans="1:99" x14ac:dyDescent="0.15">
      <c r="A108" s="35"/>
      <c r="B108" s="35"/>
      <c r="C108" s="35"/>
      <c r="D108" s="35"/>
      <c r="E108" s="35"/>
      <c r="F108" s="35"/>
      <c r="G108" s="35"/>
      <c r="H108" s="35"/>
      <c r="I108" s="35"/>
      <c r="J108" s="35"/>
      <c r="K108" s="35"/>
      <c r="L108" s="35"/>
      <c r="M108" s="35"/>
      <c r="N108" s="35"/>
      <c r="O108" s="35"/>
      <c r="P108" s="35"/>
      <c r="Q108" s="35"/>
      <c r="R108" s="35"/>
      <c r="S108" s="35"/>
      <c r="T108" s="35"/>
      <c r="U108" s="35"/>
      <c r="V108" s="35"/>
      <c r="W108" s="35"/>
      <c r="X108" s="35"/>
      <c r="Y108" s="35"/>
      <c r="Z108" s="35"/>
      <c r="AA108" s="35"/>
      <c r="AB108" s="35"/>
      <c r="AC108" s="35"/>
      <c r="AD108" s="35"/>
      <c r="AE108" s="35"/>
      <c r="AF108" s="35"/>
      <c r="AG108" s="35"/>
      <c r="AH108" s="35"/>
      <c r="AI108" s="35"/>
      <c r="AJ108" s="35"/>
      <c r="AK108" s="35"/>
      <c r="AL108" s="35"/>
      <c r="AM108" s="35"/>
      <c r="AN108" s="35"/>
      <c r="AO108" s="35"/>
      <c r="AP108" s="35"/>
      <c r="AQ108" s="35"/>
      <c r="AR108" s="35"/>
      <c r="AS108" s="35"/>
      <c r="AT108" s="35"/>
      <c r="AU108" s="35"/>
      <c r="AV108" s="35"/>
      <c r="AW108" s="35"/>
      <c r="AX108" s="35"/>
      <c r="AY108" s="35"/>
      <c r="AZ108" s="35"/>
      <c r="BA108" s="35"/>
      <c r="BB108" s="35"/>
      <c r="BC108" s="35"/>
      <c r="BD108" s="35"/>
      <c r="BE108" s="35"/>
      <c r="BF108" s="35"/>
      <c r="BG108" s="35"/>
      <c r="BH108" s="35"/>
      <c r="BI108" s="35"/>
      <c r="BJ108" s="35"/>
      <c r="BK108" s="35"/>
      <c r="BL108" s="35"/>
      <c r="BM108" s="35"/>
      <c r="BN108" s="35"/>
      <c r="BO108" s="35"/>
      <c r="BP108" s="35"/>
      <c r="BQ108" s="35"/>
      <c r="BR108" s="35"/>
      <c r="BS108" s="35"/>
      <c r="BT108" s="35"/>
      <c r="BU108" s="35"/>
      <c r="BV108" s="35"/>
      <c r="BW108" s="35"/>
      <c r="BX108" s="35"/>
      <c r="BY108" s="35"/>
      <c r="BZ108" s="35"/>
      <c r="CA108" s="35"/>
      <c r="CB108" s="35"/>
      <c r="CC108" s="35"/>
      <c r="CD108" s="35"/>
      <c r="CE108" s="35"/>
      <c r="CF108" s="35"/>
      <c r="CG108" s="35"/>
      <c r="CH108" s="35"/>
      <c r="CI108" s="35"/>
      <c r="CJ108" s="35"/>
      <c r="CK108" s="35"/>
      <c r="CL108" s="35"/>
      <c r="CM108" s="35"/>
      <c r="CN108" s="35"/>
      <c r="CO108" s="35"/>
      <c r="CP108" s="35"/>
      <c r="CQ108" s="35"/>
      <c r="CR108" s="35"/>
      <c r="CS108" s="35"/>
      <c r="CT108" s="35"/>
      <c r="CU108" s="35"/>
    </row>
    <row r="109" spans="1:99" x14ac:dyDescent="0.15">
      <c r="A109" s="35"/>
      <c r="B109" s="35"/>
      <c r="C109" s="35"/>
      <c r="D109" s="35"/>
      <c r="E109" s="35"/>
      <c r="F109" s="35"/>
      <c r="G109" s="35"/>
      <c r="H109" s="35"/>
      <c r="I109" s="35"/>
      <c r="J109" s="35"/>
      <c r="K109" s="35"/>
      <c r="L109" s="35"/>
      <c r="M109" s="35"/>
      <c r="N109" s="35"/>
      <c r="O109" s="35"/>
      <c r="P109" s="35"/>
      <c r="Q109" s="35"/>
      <c r="R109" s="35"/>
      <c r="S109" s="35"/>
      <c r="T109" s="35"/>
      <c r="U109" s="35"/>
      <c r="V109" s="35"/>
      <c r="W109" s="35"/>
      <c r="X109" s="35"/>
      <c r="Y109" s="35"/>
      <c r="Z109" s="35"/>
      <c r="AA109" s="35"/>
      <c r="AB109" s="35"/>
      <c r="AC109" s="35"/>
      <c r="AD109" s="35"/>
      <c r="AE109" s="35"/>
      <c r="AF109" s="35"/>
      <c r="AG109" s="35"/>
      <c r="AH109" s="35"/>
      <c r="AI109" s="35"/>
      <c r="AJ109" s="35"/>
      <c r="AK109" s="35"/>
      <c r="AL109" s="35"/>
      <c r="AM109" s="35"/>
      <c r="AN109" s="35"/>
      <c r="AO109" s="35"/>
      <c r="AP109" s="35"/>
      <c r="AQ109" s="35"/>
      <c r="AR109" s="35"/>
      <c r="AS109" s="35"/>
      <c r="AT109" s="35"/>
      <c r="AU109" s="35"/>
      <c r="AV109" s="35"/>
      <c r="AW109" s="35"/>
      <c r="AX109" s="35"/>
      <c r="AY109" s="35"/>
      <c r="AZ109" s="35"/>
      <c r="BA109" s="35"/>
      <c r="BB109" s="35"/>
      <c r="BC109" s="35"/>
      <c r="BD109" s="35"/>
      <c r="BE109" s="35"/>
      <c r="BF109" s="35"/>
      <c r="BG109" s="35"/>
      <c r="BH109" s="35"/>
      <c r="BI109" s="35"/>
      <c r="BJ109" s="35"/>
      <c r="BK109" s="35"/>
      <c r="BL109" s="35"/>
      <c r="BM109" s="35"/>
      <c r="BN109" s="35"/>
      <c r="BO109" s="35"/>
      <c r="BP109" s="35"/>
      <c r="BQ109" s="35"/>
      <c r="BR109" s="35"/>
      <c r="BS109" s="35"/>
      <c r="BT109" s="35"/>
      <c r="BU109" s="35"/>
      <c r="BV109" s="35"/>
      <c r="BW109" s="35"/>
      <c r="BX109" s="35"/>
      <c r="BY109" s="35"/>
      <c r="BZ109" s="35"/>
      <c r="CA109" s="35"/>
      <c r="CB109" s="35"/>
      <c r="CC109" s="35"/>
      <c r="CD109" s="35"/>
      <c r="CE109" s="35"/>
      <c r="CF109" s="35"/>
      <c r="CG109" s="35"/>
      <c r="CH109" s="35"/>
      <c r="CI109" s="35"/>
      <c r="CJ109" s="35"/>
      <c r="CK109" s="35"/>
      <c r="CL109" s="35"/>
      <c r="CM109" s="35"/>
      <c r="CN109" s="35"/>
      <c r="CO109" s="35"/>
      <c r="CP109" s="35"/>
      <c r="CQ109" s="35"/>
      <c r="CR109" s="35"/>
      <c r="CS109" s="35"/>
      <c r="CT109" s="35"/>
      <c r="CU109" s="35"/>
    </row>
    <row r="110" spans="1:99" x14ac:dyDescent="0.15">
      <c r="A110" s="35"/>
      <c r="B110" s="35"/>
      <c r="C110" s="35"/>
      <c r="D110" s="35"/>
      <c r="E110" s="35"/>
      <c r="F110" s="35"/>
      <c r="G110" s="35"/>
      <c r="H110" s="35"/>
      <c r="I110" s="35"/>
      <c r="J110" s="35"/>
      <c r="K110" s="35"/>
      <c r="L110" s="35"/>
      <c r="M110" s="35"/>
      <c r="N110" s="35"/>
      <c r="O110" s="35"/>
      <c r="P110" s="35"/>
      <c r="Q110" s="35"/>
      <c r="R110" s="35"/>
      <c r="S110" s="35"/>
      <c r="T110" s="35"/>
      <c r="U110" s="35"/>
      <c r="V110" s="35"/>
      <c r="W110" s="35"/>
      <c r="X110" s="35"/>
      <c r="Y110" s="35"/>
      <c r="Z110" s="35"/>
      <c r="AA110" s="35"/>
      <c r="AB110" s="35"/>
      <c r="AC110" s="35"/>
      <c r="AD110" s="35"/>
      <c r="AE110" s="35"/>
      <c r="AF110" s="35"/>
      <c r="AG110" s="35"/>
      <c r="AH110" s="35"/>
      <c r="AI110" s="35"/>
      <c r="AJ110" s="35"/>
      <c r="AK110" s="35"/>
      <c r="AL110" s="35"/>
      <c r="AM110" s="35"/>
      <c r="AN110" s="35"/>
      <c r="AO110" s="35"/>
      <c r="AP110" s="35"/>
      <c r="AQ110" s="35"/>
      <c r="AR110" s="35"/>
      <c r="AS110" s="35"/>
      <c r="AT110" s="35"/>
      <c r="AU110" s="35"/>
      <c r="AV110" s="35"/>
      <c r="AW110" s="35"/>
      <c r="AX110" s="35"/>
      <c r="AY110" s="35"/>
      <c r="AZ110" s="35"/>
      <c r="BA110" s="35"/>
      <c r="BB110" s="35"/>
      <c r="BC110" s="35"/>
      <c r="BD110" s="35"/>
      <c r="BE110" s="35"/>
      <c r="BF110" s="35"/>
      <c r="BG110" s="35"/>
      <c r="BH110" s="35"/>
      <c r="BI110" s="35"/>
      <c r="BJ110" s="35"/>
      <c r="BK110" s="35"/>
      <c r="BL110" s="35"/>
      <c r="BM110" s="35"/>
      <c r="BN110" s="35"/>
      <c r="BO110" s="35"/>
      <c r="BP110" s="35"/>
      <c r="BQ110" s="35"/>
      <c r="BR110" s="35"/>
      <c r="BS110" s="35"/>
      <c r="BT110" s="35"/>
      <c r="BU110" s="35"/>
      <c r="BV110" s="35"/>
      <c r="BW110" s="35"/>
      <c r="BX110" s="35"/>
      <c r="BY110" s="35"/>
      <c r="BZ110" s="35"/>
      <c r="CA110" s="35"/>
      <c r="CB110" s="35"/>
      <c r="CC110" s="35"/>
      <c r="CD110" s="35"/>
      <c r="CE110" s="35"/>
      <c r="CF110" s="35"/>
      <c r="CG110" s="35"/>
      <c r="CH110" s="35"/>
      <c r="CI110" s="35"/>
      <c r="CJ110" s="35"/>
      <c r="CK110" s="35"/>
      <c r="CL110" s="35"/>
      <c r="CM110" s="35"/>
      <c r="CN110" s="35"/>
      <c r="CO110" s="35"/>
      <c r="CP110" s="35"/>
      <c r="CQ110" s="35"/>
      <c r="CR110" s="35"/>
      <c r="CS110" s="35"/>
      <c r="CT110" s="35"/>
      <c r="CU110" s="35"/>
    </row>
    <row r="111" spans="1:99" x14ac:dyDescent="0.15">
      <c r="A111" s="35"/>
      <c r="B111" s="35"/>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c r="AF111" s="35"/>
      <c r="AG111" s="35"/>
      <c r="AH111" s="35"/>
      <c r="AI111" s="35"/>
      <c r="AJ111" s="35"/>
      <c r="AK111" s="35"/>
      <c r="AL111" s="35"/>
      <c r="AM111" s="35"/>
      <c r="AN111" s="35"/>
      <c r="AO111" s="35"/>
      <c r="AP111" s="35"/>
      <c r="AQ111" s="35"/>
      <c r="AR111" s="35"/>
      <c r="AS111" s="35"/>
      <c r="AT111" s="35"/>
      <c r="AU111" s="35"/>
      <c r="AV111" s="35"/>
      <c r="AW111" s="35"/>
      <c r="AX111" s="35"/>
      <c r="AY111" s="35"/>
      <c r="AZ111" s="35"/>
      <c r="BA111" s="35"/>
      <c r="BB111" s="35"/>
      <c r="BC111" s="35"/>
      <c r="BD111" s="35"/>
      <c r="BE111" s="35"/>
      <c r="BF111" s="35"/>
      <c r="BG111" s="35"/>
      <c r="BH111" s="35"/>
      <c r="BI111" s="35"/>
      <c r="BJ111" s="35"/>
      <c r="BK111" s="35"/>
      <c r="BL111" s="35"/>
      <c r="BM111" s="35"/>
      <c r="BN111" s="35"/>
      <c r="BO111" s="35"/>
      <c r="BP111" s="35"/>
      <c r="BQ111" s="35"/>
      <c r="BR111" s="35"/>
      <c r="BS111" s="35"/>
      <c r="BT111" s="35"/>
      <c r="BU111" s="35"/>
      <c r="BV111" s="35"/>
      <c r="BW111" s="35"/>
      <c r="BX111" s="35"/>
      <c r="BY111" s="35"/>
      <c r="BZ111" s="35"/>
      <c r="CA111" s="35"/>
      <c r="CB111" s="35"/>
      <c r="CC111" s="35"/>
      <c r="CD111" s="35"/>
      <c r="CE111" s="35"/>
      <c r="CF111" s="35"/>
      <c r="CG111" s="35"/>
      <c r="CH111" s="35"/>
      <c r="CI111" s="35"/>
      <c r="CJ111" s="35"/>
      <c r="CK111" s="35"/>
      <c r="CL111" s="35"/>
      <c r="CM111" s="35"/>
      <c r="CN111" s="35"/>
      <c r="CO111" s="35"/>
      <c r="CP111" s="35"/>
      <c r="CQ111" s="35"/>
      <c r="CR111" s="35"/>
      <c r="CS111" s="35"/>
      <c r="CT111" s="35"/>
      <c r="CU111" s="35"/>
    </row>
    <row r="112" spans="1:99" x14ac:dyDescent="0.15">
      <c r="A112" s="35"/>
      <c r="B112" s="35"/>
      <c r="C112" s="35"/>
      <c r="D112" s="35"/>
      <c r="E112" s="35"/>
      <c r="F112" s="35"/>
      <c r="G112" s="35"/>
      <c r="H112" s="35"/>
      <c r="I112" s="35"/>
      <c r="J112" s="35"/>
      <c r="K112" s="35"/>
      <c r="L112" s="35"/>
      <c r="M112" s="35"/>
      <c r="N112" s="35"/>
      <c r="O112" s="35"/>
      <c r="P112" s="35"/>
      <c r="Q112" s="35"/>
      <c r="R112" s="35"/>
      <c r="S112" s="35"/>
      <c r="T112" s="35"/>
      <c r="U112" s="35"/>
      <c r="V112" s="35"/>
      <c r="W112" s="35"/>
      <c r="X112" s="35"/>
      <c r="Y112" s="35"/>
      <c r="Z112" s="35"/>
      <c r="AA112" s="35"/>
      <c r="AB112" s="35"/>
      <c r="AC112" s="35"/>
      <c r="AD112" s="35"/>
      <c r="AE112" s="35"/>
      <c r="AF112" s="35"/>
      <c r="AG112" s="35"/>
      <c r="AH112" s="35"/>
      <c r="AI112" s="35"/>
      <c r="AJ112" s="35"/>
      <c r="AK112" s="35"/>
      <c r="AL112" s="35"/>
      <c r="AM112" s="35"/>
      <c r="AN112" s="35"/>
      <c r="AO112" s="35"/>
      <c r="AP112" s="35"/>
      <c r="AQ112" s="35"/>
      <c r="AR112" s="35"/>
      <c r="AS112" s="35"/>
      <c r="AT112" s="35"/>
      <c r="AU112" s="35"/>
      <c r="AV112" s="35"/>
      <c r="AW112" s="35"/>
      <c r="AX112" s="35"/>
      <c r="AY112" s="35"/>
      <c r="AZ112" s="35"/>
      <c r="BA112" s="35"/>
      <c r="BB112" s="35"/>
      <c r="BC112" s="35"/>
      <c r="BD112" s="35"/>
      <c r="BE112" s="35"/>
      <c r="BF112" s="35"/>
      <c r="BG112" s="35"/>
      <c r="BH112" s="35"/>
      <c r="BI112" s="35"/>
      <c r="BJ112" s="35"/>
      <c r="BK112" s="35"/>
      <c r="BL112" s="35"/>
      <c r="BM112" s="35"/>
      <c r="BN112" s="35"/>
      <c r="BO112" s="35"/>
      <c r="BP112" s="35"/>
      <c r="BQ112" s="35"/>
      <c r="BR112" s="35"/>
      <c r="BS112" s="35"/>
      <c r="BT112" s="35"/>
      <c r="BU112" s="35"/>
      <c r="BV112" s="35"/>
      <c r="BW112" s="35"/>
      <c r="BX112" s="35"/>
      <c r="BY112" s="35"/>
      <c r="BZ112" s="35"/>
      <c r="CA112" s="35"/>
      <c r="CB112" s="35"/>
      <c r="CC112" s="35"/>
      <c r="CD112" s="35"/>
      <c r="CE112" s="35"/>
      <c r="CF112" s="35"/>
      <c r="CG112" s="35"/>
      <c r="CH112" s="35"/>
      <c r="CI112" s="35"/>
      <c r="CJ112" s="35"/>
      <c r="CK112" s="35"/>
      <c r="CL112" s="35"/>
      <c r="CM112" s="35"/>
      <c r="CN112" s="35"/>
      <c r="CO112" s="35"/>
      <c r="CP112" s="35"/>
      <c r="CQ112" s="35"/>
      <c r="CR112" s="35"/>
      <c r="CS112" s="35"/>
      <c r="CT112" s="35"/>
      <c r="CU112" s="35"/>
    </row>
    <row r="113" spans="1:99" x14ac:dyDescent="0.15">
      <c r="A113" s="35"/>
      <c r="B113" s="35"/>
      <c r="C113" s="35"/>
      <c r="D113" s="35"/>
      <c r="E113" s="35"/>
      <c r="F113" s="35"/>
      <c r="G113" s="35"/>
      <c r="H113" s="35"/>
      <c r="I113" s="35"/>
      <c r="J113" s="35"/>
      <c r="K113" s="35"/>
      <c r="L113" s="35"/>
      <c r="M113" s="35"/>
      <c r="N113" s="35"/>
      <c r="O113" s="35"/>
      <c r="P113" s="35"/>
      <c r="Q113" s="35"/>
      <c r="R113" s="35"/>
      <c r="S113" s="35"/>
      <c r="T113" s="35"/>
      <c r="U113" s="35"/>
      <c r="V113" s="35"/>
      <c r="W113" s="35"/>
      <c r="X113" s="35"/>
      <c r="Y113" s="35"/>
      <c r="Z113" s="35"/>
      <c r="AA113" s="35"/>
      <c r="AB113" s="35"/>
      <c r="AC113" s="35"/>
      <c r="AD113" s="35"/>
      <c r="AE113" s="35"/>
      <c r="AF113" s="35"/>
      <c r="AG113" s="35"/>
      <c r="AH113" s="35"/>
      <c r="AI113" s="35"/>
      <c r="AJ113" s="35"/>
      <c r="AK113" s="35"/>
      <c r="AL113" s="35"/>
      <c r="AM113" s="35"/>
      <c r="AN113" s="35"/>
      <c r="AO113" s="35"/>
      <c r="AP113" s="35"/>
      <c r="AQ113" s="35"/>
      <c r="AR113" s="35"/>
      <c r="AS113" s="35"/>
      <c r="AT113" s="35"/>
      <c r="AU113" s="35"/>
      <c r="AV113" s="35"/>
      <c r="AW113" s="35"/>
      <c r="AX113" s="35"/>
      <c r="AY113" s="35"/>
      <c r="AZ113" s="35"/>
      <c r="BA113" s="35"/>
      <c r="BB113" s="35"/>
      <c r="BC113" s="35"/>
      <c r="BD113" s="35"/>
      <c r="BE113" s="35"/>
      <c r="BF113" s="35"/>
      <c r="BG113" s="35"/>
      <c r="BH113" s="35"/>
      <c r="BI113" s="35"/>
      <c r="BJ113" s="35"/>
      <c r="BK113" s="35"/>
      <c r="BL113" s="35"/>
      <c r="BM113" s="35"/>
      <c r="BN113" s="35"/>
      <c r="BO113" s="35"/>
      <c r="BP113" s="35"/>
      <c r="BQ113" s="35"/>
      <c r="BR113" s="35"/>
      <c r="BS113" s="35"/>
      <c r="BT113" s="35"/>
      <c r="BU113" s="35"/>
      <c r="BV113" s="35"/>
      <c r="BW113" s="35"/>
      <c r="BX113" s="35"/>
      <c r="BY113" s="35"/>
      <c r="BZ113" s="35"/>
      <c r="CA113" s="35"/>
      <c r="CB113" s="35"/>
      <c r="CC113" s="35"/>
      <c r="CD113" s="35"/>
      <c r="CE113" s="35"/>
      <c r="CF113" s="35"/>
      <c r="CG113" s="35"/>
      <c r="CH113" s="35"/>
      <c r="CI113" s="35"/>
      <c r="CJ113" s="35"/>
      <c r="CK113" s="35"/>
      <c r="CL113" s="35"/>
      <c r="CM113" s="35"/>
      <c r="CN113" s="35"/>
      <c r="CO113" s="35"/>
      <c r="CP113" s="35"/>
      <c r="CQ113" s="35"/>
      <c r="CR113" s="35"/>
      <c r="CS113" s="35"/>
      <c r="CT113" s="35"/>
      <c r="CU113" s="35"/>
    </row>
    <row r="114" spans="1:99" x14ac:dyDescent="0.15">
      <c r="A114" s="35"/>
      <c r="B114" s="35"/>
      <c r="C114" s="35"/>
      <c r="D114" s="35"/>
      <c r="E114" s="35"/>
      <c r="F114" s="35"/>
      <c r="G114" s="35"/>
      <c r="H114" s="35"/>
      <c r="I114" s="35"/>
      <c r="J114" s="35"/>
      <c r="K114" s="35"/>
      <c r="L114" s="35"/>
      <c r="M114" s="35"/>
      <c r="N114" s="35"/>
      <c r="O114" s="35"/>
      <c r="P114" s="35"/>
      <c r="Q114" s="35"/>
      <c r="R114" s="35"/>
      <c r="S114" s="35"/>
      <c r="T114" s="35"/>
      <c r="U114" s="35"/>
      <c r="V114" s="35"/>
      <c r="W114" s="35"/>
      <c r="X114" s="35"/>
      <c r="Y114" s="35"/>
      <c r="Z114" s="35"/>
      <c r="AA114" s="35"/>
      <c r="AB114" s="35"/>
      <c r="AC114" s="35"/>
      <c r="AD114" s="35"/>
      <c r="AE114" s="35"/>
      <c r="AF114" s="35"/>
      <c r="AG114" s="35"/>
      <c r="AH114" s="35"/>
      <c r="AI114" s="35"/>
      <c r="AJ114" s="35"/>
      <c r="AK114" s="35"/>
      <c r="AL114" s="35"/>
      <c r="AM114" s="35"/>
      <c r="AN114" s="35"/>
      <c r="AO114" s="35"/>
      <c r="AP114" s="35"/>
      <c r="AQ114" s="35"/>
      <c r="AR114" s="35"/>
      <c r="AS114" s="35"/>
      <c r="AT114" s="35"/>
      <c r="AU114" s="35"/>
      <c r="AV114" s="35"/>
      <c r="AW114" s="35"/>
      <c r="AX114" s="35"/>
      <c r="AY114" s="35"/>
      <c r="AZ114" s="35"/>
      <c r="BA114" s="35"/>
      <c r="BB114" s="35"/>
      <c r="BC114" s="35"/>
      <c r="BD114" s="35"/>
      <c r="BE114" s="35"/>
      <c r="BF114" s="35"/>
      <c r="BG114" s="35"/>
      <c r="BH114" s="35"/>
      <c r="BI114" s="35"/>
      <c r="BJ114" s="35"/>
      <c r="BK114" s="35"/>
      <c r="BL114" s="35"/>
      <c r="BM114" s="35"/>
      <c r="BN114" s="35"/>
      <c r="BO114" s="35"/>
      <c r="BP114" s="35"/>
      <c r="BQ114" s="35"/>
      <c r="BR114" s="35"/>
      <c r="BS114" s="35"/>
      <c r="BT114" s="35"/>
      <c r="BU114" s="35"/>
      <c r="BV114" s="35"/>
      <c r="BW114" s="35"/>
      <c r="BX114" s="35"/>
      <c r="BY114" s="35"/>
      <c r="BZ114" s="35"/>
      <c r="CA114" s="35"/>
      <c r="CB114" s="35"/>
      <c r="CC114" s="35"/>
      <c r="CD114" s="35"/>
      <c r="CE114" s="35"/>
      <c r="CF114" s="35"/>
      <c r="CG114" s="35"/>
      <c r="CH114" s="35"/>
      <c r="CI114" s="35"/>
      <c r="CJ114" s="35"/>
      <c r="CK114" s="35"/>
      <c r="CL114" s="35"/>
      <c r="CM114" s="35"/>
      <c r="CN114" s="35"/>
      <c r="CO114" s="35"/>
      <c r="CP114" s="35"/>
      <c r="CQ114" s="35"/>
      <c r="CR114" s="35"/>
      <c r="CS114" s="35"/>
      <c r="CT114" s="35"/>
      <c r="CU114" s="35"/>
    </row>
    <row r="115" spans="1:99" x14ac:dyDescent="0.15">
      <c r="A115" s="35"/>
      <c r="B115" s="35"/>
      <c r="C115" s="35"/>
      <c r="D115" s="35"/>
      <c r="E115" s="35"/>
      <c r="F115" s="35"/>
      <c r="G115" s="35"/>
      <c r="H115" s="35"/>
      <c r="I115" s="35"/>
      <c r="J115" s="35"/>
      <c r="K115" s="35"/>
      <c r="L115" s="35"/>
      <c r="M115" s="35"/>
      <c r="N115" s="35"/>
      <c r="O115" s="35"/>
      <c r="P115" s="35"/>
      <c r="Q115" s="35"/>
      <c r="R115" s="35"/>
      <c r="S115" s="35"/>
      <c r="T115" s="35"/>
      <c r="U115" s="35"/>
      <c r="V115" s="35"/>
      <c r="W115" s="35"/>
      <c r="X115" s="35"/>
      <c r="Y115" s="35"/>
      <c r="Z115" s="35"/>
      <c r="AA115" s="35"/>
      <c r="AB115" s="35"/>
      <c r="AC115" s="35"/>
      <c r="AD115" s="35"/>
      <c r="AE115" s="35"/>
      <c r="AF115" s="35"/>
      <c r="AG115" s="35"/>
      <c r="AH115" s="35"/>
      <c r="AI115" s="35"/>
      <c r="AJ115" s="35"/>
      <c r="AK115" s="35"/>
      <c r="AL115" s="35"/>
      <c r="AM115" s="35"/>
      <c r="AN115" s="35"/>
      <c r="AO115" s="35"/>
      <c r="AP115" s="35"/>
      <c r="AQ115" s="35"/>
      <c r="AR115" s="35"/>
      <c r="AS115" s="35"/>
      <c r="AT115" s="35"/>
      <c r="AU115" s="35"/>
      <c r="AV115" s="35"/>
      <c r="AW115" s="35"/>
      <c r="AX115" s="35"/>
      <c r="AY115" s="35"/>
      <c r="AZ115" s="35"/>
      <c r="BA115" s="35"/>
      <c r="BB115" s="35"/>
      <c r="BC115" s="35"/>
      <c r="BD115" s="35"/>
      <c r="BE115" s="35"/>
      <c r="BF115" s="35"/>
      <c r="BG115" s="35"/>
      <c r="BH115" s="35"/>
      <c r="BI115" s="35"/>
      <c r="BJ115" s="35"/>
      <c r="BK115" s="35"/>
      <c r="BL115" s="35"/>
      <c r="BM115" s="35"/>
      <c r="BN115" s="35"/>
      <c r="BO115" s="35"/>
      <c r="BP115" s="35"/>
      <c r="BQ115" s="35"/>
      <c r="BR115" s="35"/>
      <c r="BS115" s="35"/>
      <c r="BT115" s="35"/>
      <c r="BU115" s="35"/>
      <c r="BV115" s="35"/>
      <c r="BW115" s="35"/>
      <c r="BX115" s="35"/>
      <c r="BY115" s="35"/>
      <c r="BZ115" s="35"/>
      <c r="CA115" s="35"/>
      <c r="CB115" s="35"/>
      <c r="CC115" s="35"/>
      <c r="CD115" s="35"/>
      <c r="CE115" s="35"/>
      <c r="CF115" s="35"/>
      <c r="CG115" s="35"/>
      <c r="CH115" s="35"/>
      <c r="CI115" s="35"/>
      <c r="CJ115" s="35"/>
      <c r="CK115" s="35"/>
      <c r="CL115" s="35"/>
      <c r="CM115" s="35"/>
      <c r="CN115" s="35"/>
      <c r="CO115" s="35"/>
      <c r="CP115" s="35"/>
      <c r="CQ115" s="35"/>
      <c r="CR115" s="35"/>
      <c r="CS115" s="35"/>
      <c r="CT115" s="35"/>
      <c r="CU115" s="35"/>
    </row>
    <row r="116" spans="1:99" x14ac:dyDescent="0.15">
      <c r="A116" s="35"/>
      <c r="B116" s="35"/>
      <c r="C116" s="35"/>
      <c r="D116" s="35"/>
      <c r="E116" s="35"/>
      <c r="F116" s="35"/>
      <c r="G116" s="35"/>
      <c r="H116" s="35"/>
      <c r="I116" s="35"/>
      <c r="J116" s="35"/>
      <c r="K116" s="35"/>
      <c r="L116" s="35"/>
      <c r="M116" s="35"/>
      <c r="N116" s="35"/>
      <c r="O116" s="35"/>
      <c r="P116" s="35"/>
      <c r="Q116" s="35"/>
      <c r="R116" s="35"/>
      <c r="S116" s="35"/>
      <c r="T116" s="35"/>
      <c r="U116" s="35"/>
      <c r="V116" s="35"/>
      <c r="W116" s="35"/>
      <c r="X116" s="35"/>
      <c r="Y116" s="35"/>
      <c r="Z116" s="35"/>
      <c r="AA116" s="35"/>
      <c r="AB116" s="35"/>
      <c r="AC116" s="35"/>
      <c r="AD116" s="35"/>
      <c r="AE116" s="35"/>
      <c r="AF116" s="35"/>
      <c r="AG116" s="35"/>
      <c r="AH116" s="35"/>
      <c r="AI116" s="35"/>
      <c r="AJ116" s="35"/>
      <c r="AK116" s="35"/>
      <c r="AL116" s="35"/>
      <c r="AM116" s="35"/>
      <c r="AN116" s="35"/>
      <c r="AO116" s="35"/>
      <c r="AP116" s="35"/>
      <c r="AQ116" s="35"/>
      <c r="AR116" s="35"/>
      <c r="AS116" s="35"/>
      <c r="AT116" s="35"/>
      <c r="AU116" s="35"/>
      <c r="AV116" s="35"/>
      <c r="AW116" s="35"/>
      <c r="AX116" s="35"/>
      <c r="AY116" s="35"/>
      <c r="AZ116" s="35"/>
      <c r="BA116" s="35"/>
      <c r="BB116" s="35"/>
      <c r="BC116" s="35"/>
      <c r="BD116" s="35"/>
      <c r="BE116" s="35"/>
      <c r="BF116" s="35"/>
      <c r="BG116" s="35"/>
      <c r="BH116" s="35"/>
      <c r="BI116" s="35"/>
      <c r="BJ116" s="35"/>
      <c r="BK116" s="35"/>
      <c r="BL116" s="35"/>
      <c r="BM116" s="35"/>
      <c r="BN116" s="35"/>
      <c r="BO116" s="35"/>
      <c r="BP116" s="35"/>
      <c r="BQ116" s="35"/>
      <c r="BR116" s="35"/>
      <c r="BS116" s="35"/>
      <c r="BT116" s="35"/>
      <c r="BU116" s="35"/>
      <c r="BV116" s="35"/>
      <c r="BW116" s="35"/>
      <c r="BX116" s="35"/>
      <c r="BY116" s="35"/>
      <c r="BZ116" s="35"/>
      <c r="CA116" s="35"/>
      <c r="CB116" s="35"/>
      <c r="CC116" s="35"/>
      <c r="CD116" s="35"/>
      <c r="CE116" s="35"/>
      <c r="CF116" s="35"/>
      <c r="CG116" s="35"/>
      <c r="CH116" s="35"/>
      <c r="CI116" s="35"/>
      <c r="CJ116" s="35"/>
      <c r="CK116" s="35"/>
      <c r="CL116" s="35"/>
      <c r="CM116" s="35"/>
      <c r="CN116" s="35"/>
      <c r="CO116" s="35"/>
      <c r="CP116" s="35"/>
      <c r="CQ116" s="35"/>
      <c r="CR116" s="35"/>
      <c r="CS116" s="35"/>
      <c r="CT116" s="35"/>
      <c r="CU116" s="35"/>
    </row>
    <row r="117" spans="1:99" x14ac:dyDescent="0.15">
      <c r="A117" s="35"/>
      <c r="B117" s="35"/>
      <c r="C117" s="35"/>
      <c r="D117" s="35"/>
      <c r="E117" s="35"/>
      <c r="F117" s="35"/>
      <c r="G117" s="35"/>
      <c r="H117" s="35"/>
      <c r="I117" s="35"/>
      <c r="J117" s="35"/>
      <c r="K117" s="35"/>
      <c r="L117" s="35"/>
      <c r="M117" s="35"/>
      <c r="N117" s="35"/>
      <c r="O117" s="35"/>
      <c r="P117" s="35"/>
      <c r="Q117" s="35"/>
      <c r="R117" s="35"/>
      <c r="S117" s="35"/>
      <c r="T117" s="35"/>
      <c r="U117" s="35"/>
      <c r="V117" s="35"/>
      <c r="W117" s="35"/>
      <c r="X117" s="35"/>
      <c r="Y117" s="35"/>
      <c r="Z117" s="35"/>
      <c r="AA117" s="35"/>
      <c r="AB117" s="35"/>
      <c r="AC117" s="35"/>
      <c r="AD117" s="35"/>
      <c r="AE117" s="35"/>
      <c r="AF117" s="35"/>
      <c r="AG117" s="35"/>
      <c r="AH117" s="35"/>
      <c r="AI117" s="35"/>
      <c r="AJ117" s="35"/>
      <c r="AK117" s="35"/>
      <c r="AL117" s="35"/>
      <c r="AM117" s="35"/>
      <c r="AN117" s="35"/>
      <c r="AO117" s="35"/>
      <c r="AP117" s="35"/>
      <c r="AQ117" s="35"/>
      <c r="AR117" s="35"/>
      <c r="AS117" s="35"/>
      <c r="AT117" s="35"/>
      <c r="AU117" s="35"/>
      <c r="AV117" s="35"/>
      <c r="AW117" s="35"/>
      <c r="AX117" s="35"/>
      <c r="AY117" s="35"/>
      <c r="AZ117" s="35"/>
      <c r="BA117" s="35"/>
      <c r="BB117" s="35"/>
      <c r="BC117" s="35"/>
      <c r="BD117" s="35"/>
      <c r="BE117" s="35"/>
      <c r="BF117" s="35"/>
      <c r="BG117" s="35"/>
      <c r="BH117" s="35"/>
      <c r="BI117" s="35"/>
      <c r="BJ117" s="35"/>
      <c r="BK117" s="35"/>
      <c r="BL117" s="35"/>
      <c r="BM117" s="35"/>
      <c r="BN117" s="35"/>
      <c r="BO117" s="35"/>
      <c r="BP117" s="35"/>
      <c r="BQ117" s="35"/>
      <c r="BR117" s="35"/>
      <c r="BS117" s="35"/>
      <c r="BT117" s="35"/>
      <c r="BU117" s="35"/>
      <c r="BV117" s="35"/>
      <c r="BW117" s="35"/>
      <c r="BX117" s="35"/>
      <c r="BY117" s="35"/>
      <c r="BZ117" s="35"/>
      <c r="CA117" s="35"/>
      <c r="CB117" s="35"/>
      <c r="CC117" s="35"/>
      <c r="CD117" s="35"/>
      <c r="CE117" s="35"/>
      <c r="CF117" s="35"/>
      <c r="CG117" s="35"/>
      <c r="CH117" s="35"/>
      <c r="CI117" s="35"/>
      <c r="CJ117" s="35"/>
      <c r="CK117" s="35"/>
      <c r="CL117" s="35"/>
      <c r="CM117" s="35"/>
      <c r="CN117" s="35"/>
      <c r="CO117" s="35"/>
      <c r="CP117" s="35"/>
      <c r="CQ117" s="35"/>
      <c r="CR117" s="35"/>
      <c r="CS117" s="35"/>
      <c r="CT117" s="35"/>
      <c r="CU117" s="35"/>
    </row>
    <row r="118" spans="1:99" x14ac:dyDescent="0.15">
      <c r="A118" s="35"/>
      <c r="B118" s="35"/>
      <c r="C118" s="35"/>
      <c r="D118" s="35"/>
      <c r="E118" s="35"/>
      <c r="F118" s="35"/>
      <c r="G118" s="35"/>
      <c r="H118" s="35"/>
      <c r="I118" s="35"/>
      <c r="J118" s="35"/>
      <c r="K118" s="35"/>
      <c r="L118" s="35"/>
      <c r="M118" s="35"/>
      <c r="N118" s="35"/>
      <c r="O118" s="35"/>
      <c r="P118" s="35"/>
      <c r="Q118" s="35"/>
      <c r="R118" s="35"/>
      <c r="S118" s="35"/>
      <c r="T118" s="35"/>
      <c r="U118" s="35"/>
      <c r="V118" s="35"/>
      <c r="W118" s="35"/>
      <c r="X118" s="35"/>
      <c r="Y118" s="35"/>
      <c r="Z118" s="35"/>
      <c r="AA118" s="35"/>
      <c r="AB118" s="35"/>
      <c r="AC118" s="35"/>
      <c r="AD118" s="35"/>
      <c r="AE118" s="35"/>
      <c r="AF118" s="35"/>
      <c r="AG118" s="35"/>
      <c r="AH118" s="35"/>
      <c r="AI118" s="35"/>
      <c r="AJ118" s="35"/>
      <c r="AK118" s="35"/>
      <c r="AL118" s="35"/>
      <c r="AM118" s="35"/>
      <c r="AN118" s="35"/>
      <c r="AO118" s="35"/>
      <c r="AP118" s="35"/>
      <c r="AQ118" s="35"/>
      <c r="AR118" s="35"/>
      <c r="AS118" s="35"/>
      <c r="AT118" s="35"/>
      <c r="AU118" s="35"/>
      <c r="AV118" s="35"/>
      <c r="AW118" s="35"/>
      <c r="AX118" s="35"/>
      <c r="AY118" s="35"/>
      <c r="AZ118" s="35"/>
      <c r="BA118" s="35"/>
      <c r="BB118" s="35"/>
      <c r="BC118" s="35"/>
      <c r="BD118" s="35"/>
      <c r="BE118" s="35"/>
      <c r="BF118" s="35"/>
      <c r="BG118" s="35"/>
      <c r="BH118" s="35"/>
      <c r="BI118" s="35"/>
      <c r="BJ118" s="35"/>
      <c r="BK118" s="35"/>
      <c r="BL118" s="35"/>
      <c r="BM118" s="35"/>
      <c r="BN118" s="35"/>
      <c r="BO118" s="35"/>
      <c r="BP118" s="35"/>
      <c r="BQ118" s="35"/>
      <c r="BR118" s="35"/>
      <c r="BS118" s="35"/>
      <c r="BT118" s="35"/>
      <c r="BU118" s="35"/>
      <c r="BV118" s="35"/>
      <c r="BW118" s="35"/>
      <c r="BX118" s="35"/>
      <c r="BY118" s="35"/>
      <c r="BZ118" s="35"/>
      <c r="CA118" s="35"/>
      <c r="CB118" s="35"/>
      <c r="CC118" s="35"/>
      <c r="CD118" s="35"/>
      <c r="CE118" s="35"/>
      <c r="CF118" s="35"/>
      <c r="CG118" s="35"/>
      <c r="CH118" s="35"/>
      <c r="CI118" s="35"/>
      <c r="CJ118" s="35"/>
      <c r="CK118" s="35"/>
      <c r="CL118" s="35"/>
      <c r="CM118" s="35"/>
      <c r="CN118" s="35"/>
      <c r="CO118" s="35"/>
      <c r="CP118" s="35"/>
      <c r="CQ118" s="35"/>
      <c r="CR118" s="35"/>
      <c r="CS118" s="35"/>
      <c r="CT118" s="35"/>
      <c r="CU118" s="35"/>
    </row>
    <row r="119" spans="1:99" x14ac:dyDescent="0.15">
      <c r="A119" s="35"/>
      <c r="B119" s="35"/>
      <c r="C119" s="35"/>
      <c r="D119" s="35"/>
      <c r="E119" s="35"/>
      <c r="F119" s="35"/>
      <c r="G119" s="35"/>
      <c r="H119" s="35"/>
      <c r="I119" s="35"/>
      <c r="J119" s="35"/>
      <c r="K119" s="35"/>
      <c r="L119" s="35"/>
      <c r="M119" s="35"/>
      <c r="N119" s="35"/>
      <c r="O119" s="35"/>
      <c r="P119" s="35"/>
      <c r="Q119" s="35"/>
      <c r="R119" s="35"/>
      <c r="S119" s="35"/>
      <c r="T119" s="35"/>
      <c r="U119" s="35"/>
      <c r="V119" s="35"/>
      <c r="W119" s="35"/>
      <c r="X119" s="35"/>
      <c r="Y119" s="35"/>
      <c r="Z119" s="35"/>
      <c r="AA119" s="35"/>
      <c r="AB119" s="35"/>
      <c r="AC119" s="35"/>
      <c r="AD119" s="35"/>
      <c r="AE119" s="35"/>
      <c r="AF119" s="35"/>
      <c r="AG119" s="35"/>
      <c r="AH119" s="35"/>
      <c r="AI119" s="35"/>
      <c r="AJ119" s="35"/>
      <c r="AK119" s="35"/>
      <c r="AL119" s="35"/>
      <c r="AM119" s="35"/>
      <c r="AN119" s="35"/>
      <c r="AO119" s="35"/>
      <c r="AP119" s="35"/>
      <c r="AQ119" s="35"/>
      <c r="AR119" s="35"/>
      <c r="AS119" s="35"/>
      <c r="AT119" s="35"/>
      <c r="AU119" s="35"/>
      <c r="AV119" s="35"/>
      <c r="AW119" s="35"/>
      <c r="AX119" s="35"/>
      <c r="AY119" s="35"/>
      <c r="AZ119" s="35"/>
      <c r="BA119" s="35"/>
      <c r="BB119" s="35"/>
      <c r="BC119" s="35"/>
      <c r="BD119" s="35"/>
      <c r="BE119" s="35"/>
      <c r="BF119" s="35"/>
      <c r="BG119" s="35"/>
      <c r="BH119" s="35"/>
      <c r="BI119" s="35"/>
      <c r="BJ119" s="35"/>
      <c r="BK119" s="35"/>
      <c r="BL119" s="35"/>
      <c r="BM119" s="35"/>
      <c r="BN119" s="35"/>
      <c r="BO119" s="35"/>
      <c r="BP119" s="35"/>
      <c r="BQ119" s="35"/>
      <c r="BR119" s="35"/>
      <c r="BS119" s="35"/>
      <c r="BT119" s="35"/>
      <c r="BU119" s="35"/>
      <c r="BV119" s="35"/>
      <c r="BW119" s="35"/>
      <c r="BX119" s="35"/>
      <c r="BY119" s="35"/>
      <c r="BZ119" s="35"/>
      <c r="CA119" s="35"/>
      <c r="CB119" s="35"/>
      <c r="CC119" s="35"/>
      <c r="CD119" s="35"/>
      <c r="CE119" s="35"/>
      <c r="CF119" s="35"/>
      <c r="CG119" s="35"/>
      <c r="CH119" s="35"/>
      <c r="CI119" s="35"/>
      <c r="CJ119" s="35"/>
      <c r="CK119" s="35"/>
      <c r="CL119" s="35"/>
      <c r="CM119" s="35"/>
      <c r="CN119" s="35"/>
      <c r="CO119" s="35"/>
      <c r="CP119" s="35"/>
      <c r="CQ119" s="35"/>
      <c r="CR119" s="35"/>
      <c r="CS119" s="35"/>
      <c r="CT119" s="35"/>
      <c r="CU119" s="35"/>
    </row>
    <row r="120" spans="1:99" x14ac:dyDescent="0.15">
      <c r="A120" s="35"/>
      <c r="B120" s="35"/>
      <c r="C120" s="35"/>
      <c r="D120" s="35"/>
      <c r="E120" s="35"/>
      <c r="F120" s="35"/>
      <c r="G120" s="35"/>
      <c r="H120" s="35"/>
      <c r="I120" s="35"/>
      <c r="J120" s="35"/>
      <c r="K120" s="35"/>
      <c r="L120" s="35"/>
      <c r="M120" s="35"/>
      <c r="N120" s="35"/>
      <c r="O120" s="35"/>
      <c r="P120" s="35"/>
      <c r="Q120" s="35"/>
      <c r="R120" s="35"/>
      <c r="S120" s="35"/>
      <c r="T120" s="35"/>
      <c r="U120" s="35"/>
      <c r="V120" s="35"/>
      <c r="W120" s="35"/>
      <c r="X120" s="35"/>
      <c r="Y120" s="35"/>
      <c r="Z120" s="35"/>
      <c r="AA120" s="35"/>
      <c r="AB120" s="35"/>
      <c r="AC120" s="35"/>
      <c r="AD120" s="35"/>
      <c r="AE120" s="35"/>
      <c r="AF120" s="35"/>
      <c r="AG120" s="35"/>
      <c r="AH120" s="35"/>
      <c r="AI120" s="35"/>
      <c r="AJ120" s="35"/>
      <c r="AK120" s="35"/>
      <c r="AL120" s="35"/>
      <c r="AM120" s="35"/>
      <c r="AN120" s="35"/>
      <c r="AO120" s="35"/>
      <c r="AP120" s="35"/>
      <c r="AQ120" s="35"/>
      <c r="AR120" s="35"/>
      <c r="AS120" s="35"/>
      <c r="AT120" s="35"/>
      <c r="AU120" s="35"/>
      <c r="AV120" s="35"/>
      <c r="AW120" s="35"/>
      <c r="AX120" s="35"/>
      <c r="AY120" s="35"/>
      <c r="AZ120" s="35"/>
      <c r="BA120" s="35"/>
      <c r="BB120" s="35"/>
      <c r="BC120" s="35"/>
      <c r="BD120" s="35"/>
      <c r="BE120" s="35"/>
      <c r="BF120" s="35"/>
      <c r="BG120" s="35"/>
      <c r="BH120" s="35"/>
      <c r="BI120" s="35"/>
      <c r="BJ120" s="35"/>
      <c r="BK120" s="35"/>
      <c r="BL120" s="35"/>
      <c r="BM120" s="35"/>
      <c r="BN120" s="35"/>
      <c r="BO120" s="35"/>
      <c r="BP120" s="35"/>
      <c r="BQ120" s="35"/>
      <c r="BR120" s="35"/>
      <c r="BS120" s="35"/>
      <c r="BT120" s="35"/>
      <c r="BU120" s="35"/>
      <c r="BV120" s="35"/>
      <c r="BW120" s="35"/>
      <c r="BX120" s="35"/>
      <c r="BY120" s="35"/>
      <c r="BZ120" s="35"/>
      <c r="CA120" s="35"/>
      <c r="CB120" s="35"/>
      <c r="CC120" s="35"/>
      <c r="CD120" s="35"/>
      <c r="CE120" s="35"/>
      <c r="CF120" s="35"/>
      <c r="CG120" s="35"/>
      <c r="CH120" s="35"/>
      <c r="CI120" s="35"/>
      <c r="CJ120" s="35"/>
      <c r="CK120" s="35"/>
      <c r="CL120" s="35"/>
      <c r="CM120" s="35"/>
      <c r="CN120" s="35"/>
      <c r="CO120" s="35"/>
      <c r="CP120" s="35"/>
      <c r="CQ120" s="35"/>
      <c r="CR120" s="35"/>
      <c r="CS120" s="35"/>
      <c r="CT120" s="35"/>
      <c r="CU120" s="35"/>
    </row>
    <row r="121" spans="1:99" x14ac:dyDescent="0.15">
      <c r="A121" s="35"/>
      <c r="B121" s="35"/>
      <c r="C121" s="35"/>
      <c r="D121" s="35"/>
      <c r="E121" s="35"/>
      <c r="F121" s="35"/>
      <c r="G121" s="35"/>
      <c r="H121" s="35"/>
      <c r="I121" s="35"/>
      <c r="J121" s="35"/>
      <c r="K121" s="35"/>
      <c r="L121" s="35"/>
      <c r="M121" s="35"/>
      <c r="N121" s="35"/>
      <c r="O121" s="35"/>
      <c r="P121" s="35"/>
      <c r="Q121" s="35"/>
      <c r="R121" s="35"/>
      <c r="S121" s="35"/>
      <c r="T121" s="35"/>
      <c r="U121" s="35"/>
      <c r="V121" s="35"/>
      <c r="W121" s="35"/>
      <c r="X121" s="35"/>
      <c r="Y121" s="35"/>
      <c r="Z121" s="35"/>
      <c r="AA121" s="35"/>
      <c r="AB121" s="35"/>
      <c r="AC121" s="35"/>
      <c r="AD121" s="35"/>
      <c r="AE121" s="35"/>
      <c r="AF121" s="35"/>
      <c r="AG121" s="35"/>
      <c r="AH121" s="35"/>
      <c r="AI121" s="35"/>
      <c r="AJ121" s="35"/>
      <c r="AK121" s="35"/>
      <c r="AL121" s="35"/>
      <c r="AM121" s="35"/>
      <c r="AN121" s="35"/>
      <c r="AO121" s="35"/>
      <c r="AP121" s="35"/>
      <c r="AQ121" s="35"/>
      <c r="AR121" s="35"/>
      <c r="AS121" s="35"/>
      <c r="AT121" s="35"/>
      <c r="AU121" s="35"/>
      <c r="AV121" s="35"/>
      <c r="AW121" s="35"/>
      <c r="AX121" s="35"/>
      <c r="AY121" s="35"/>
      <c r="AZ121" s="35"/>
      <c r="BA121" s="35"/>
      <c r="BB121" s="35"/>
      <c r="BC121" s="35"/>
      <c r="BD121" s="35"/>
      <c r="BE121" s="35"/>
      <c r="BF121" s="35"/>
      <c r="BG121" s="35"/>
      <c r="BH121" s="35"/>
      <c r="BI121" s="35"/>
      <c r="BJ121" s="35"/>
      <c r="BK121" s="35"/>
      <c r="BL121" s="35"/>
      <c r="BM121" s="35"/>
      <c r="BN121" s="35"/>
      <c r="BO121" s="35"/>
      <c r="BP121" s="35"/>
      <c r="BQ121" s="35"/>
      <c r="BR121" s="35"/>
      <c r="BS121" s="35"/>
      <c r="BT121" s="35"/>
      <c r="BU121" s="35"/>
      <c r="BV121" s="35"/>
      <c r="BW121" s="35"/>
      <c r="BX121" s="35"/>
      <c r="BY121" s="35"/>
      <c r="BZ121" s="35"/>
      <c r="CA121" s="35"/>
      <c r="CB121" s="35"/>
      <c r="CC121" s="35"/>
      <c r="CD121" s="35"/>
      <c r="CE121" s="35"/>
      <c r="CF121" s="35"/>
      <c r="CG121" s="35"/>
      <c r="CH121" s="35"/>
      <c r="CI121" s="35"/>
      <c r="CJ121" s="35"/>
      <c r="CK121" s="35"/>
      <c r="CL121" s="35"/>
      <c r="CM121" s="35"/>
      <c r="CN121" s="35"/>
      <c r="CO121" s="35"/>
      <c r="CP121" s="35"/>
      <c r="CQ121" s="35"/>
      <c r="CR121" s="35"/>
      <c r="CS121" s="35"/>
      <c r="CT121" s="35"/>
      <c r="CU121" s="35"/>
    </row>
    <row r="122" spans="1:99" x14ac:dyDescent="0.15">
      <c r="A122" s="35"/>
      <c r="B122" s="35"/>
      <c r="C122" s="35"/>
      <c r="D122" s="35"/>
      <c r="E122" s="35"/>
      <c r="F122" s="35"/>
      <c r="G122" s="35"/>
      <c r="H122" s="35"/>
      <c r="I122" s="35"/>
      <c r="J122" s="35"/>
      <c r="K122" s="35"/>
      <c r="L122" s="35"/>
      <c r="M122" s="35"/>
      <c r="N122" s="35"/>
      <c r="O122" s="35"/>
      <c r="P122" s="35"/>
      <c r="Q122" s="35"/>
      <c r="R122" s="35"/>
      <c r="S122" s="35"/>
      <c r="T122" s="35"/>
      <c r="U122" s="35"/>
      <c r="V122" s="35"/>
      <c r="W122" s="35"/>
      <c r="X122" s="35"/>
      <c r="Y122" s="35"/>
      <c r="Z122" s="35"/>
      <c r="AA122" s="35"/>
      <c r="AB122" s="35"/>
      <c r="AC122" s="35"/>
      <c r="AD122" s="35"/>
      <c r="AE122" s="35"/>
      <c r="AF122" s="35"/>
      <c r="AG122" s="35"/>
      <c r="AH122" s="35"/>
      <c r="AI122" s="35"/>
      <c r="AJ122" s="35"/>
      <c r="AK122" s="35"/>
      <c r="AL122" s="35"/>
      <c r="AM122" s="35"/>
      <c r="AN122" s="35"/>
      <c r="AO122" s="35"/>
      <c r="AP122" s="35"/>
      <c r="AQ122" s="35"/>
      <c r="AR122" s="35"/>
      <c r="AS122" s="35"/>
      <c r="AT122" s="35"/>
      <c r="AU122" s="35"/>
      <c r="AV122" s="35"/>
      <c r="AW122" s="35"/>
      <c r="AX122" s="35"/>
      <c r="AY122" s="35"/>
      <c r="AZ122" s="35"/>
      <c r="BA122" s="35"/>
      <c r="BB122" s="35"/>
      <c r="BC122" s="35"/>
      <c r="BD122" s="35"/>
      <c r="BE122" s="35"/>
      <c r="BF122" s="35"/>
      <c r="BG122" s="35"/>
      <c r="BH122" s="35"/>
      <c r="BI122" s="35"/>
      <c r="BJ122" s="35"/>
      <c r="BK122" s="35"/>
      <c r="BL122" s="35"/>
      <c r="BM122" s="35"/>
      <c r="BN122" s="35"/>
      <c r="BO122" s="35"/>
      <c r="BP122" s="35"/>
      <c r="BQ122" s="35"/>
      <c r="BR122" s="35"/>
      <c r="BS122" s="35"/>
      <c r="BT122" s="35"/>
      <c r="BU122" s="35"/>
      <c r="BV122" s="35"/>
      <c r="BW122" s="35"/>
      <c r="BX122" s="35"/>
      <c r="BY122" s="35"/>
      <c r="BZ122" s="35"/>
      <c r="CA122" s="35"/>
      <c r="CB122" s="35"/>
      <c r="CC122" s="35"/>
      <c r="CD122" s="35"/>
      <c r="CE122" s="35"/>
      <c r="CF122" s="35"/>
      <c r="CG122" s="35"/>
      <c r="CH122" s="35"/>
      <c r="CI122" s="35"/>
      <c r="CJ122" s="35"/>
      <c r="CK122" s="35"/>
      <c r="CL122" s="35"/>
      <c r="CM122" s="35"/>
      <c r="CN122" s="35"/>
      <c r="CO122" s="35"/>
      <c r="CP122" s="35"/>
      <c r="CQ122" s="35"/>
      <c r="CR122" s="35"/>
      <c r="CS122" s="35"/>
      <c r="CT122" s="35"/>
      <c r="CU122" s="35"/>
    </row>
    <row r="123" spans="1:99" x14ac:dyDescent="0.15">
      <c r="A123" s="35"/>
      <c r="B123" s="35"/>
      <c r="C123" s="35"/>
      <c r="D123" s="35"/>
      <c r="E123" s="35"/>
      <c r="F123" s="35"/>
      <c r="G123" s="35"/>
      <c r="H123" s="35"/>
      <c r="I123" s="35"/>
      <c r="J123" s="35"/>
      <c r="K123" s="35"/>
      <c r="L123" s="35"/>
      <c r="M123" s="35"/>
      <c r="N123" s="35"/>
      <c r="O123" s="35"/>
      <c r="P123" s="35"/>
      <c r="Q123" s="35"/>
      <c r="R123" s="35"/>
      <c r="S123" s="35"/>
      <c r="T123" s="35"/>
      <c r="U123" s="35"/>
      <c r="V123" s="35"/>
      <c r="W123" s="35"/>
      <c r="X123" s="35"/>
      <c r="Y123" s="35"/>
      <c r="Z123" s="35"/>
      <c r="AA123" s="35"/>
      <c r="AB123" s="35"/>
      <c r="AC123" s="35"/>
      <c r="AD123" s="35"/>
      <c r="AE123" s="35"/>
      <c r="AF123" s="35"/>
      <c r="AG123" s="35"/>
      <c r="AH123" s="35"/>
      <c r="AI123" s="35"/>
      <c r="AJ123" s="35"/>
      <c r="AK123" s="35"/>
      <c r="AL123" s="35"/>
      <c r="AM123" s="35"/>
      <c r="AN123" s="35"/>
      <c r="AO123" s="35"/>
      <c r="AP123" s="35"/>
      <c r="AQ123" s="35"/>
      <c r="AR123" s="35"/>
      <c r="AS123" s="35"/>
      <c r="AT123" s="35"/>
      <c r="AU123" s="35"/>
      <c r="AV123" s="35"/>
      <c r="AW123" s="35"/>
      <c r="AX123" s="35"/>
      <c r="AY123" s="35"/>
      <c r="AZ123" s="35"/>
      <c r="BA123" s="35"/>
      <c r="BB123" s="35"/>
      <c r="BC123" s="35"/>
      <c r="BD123" s="35"/>
      <c r="BE123" s="35"/>
      <c r="BF123" s="35"/>
      <c r="BG123" s="35"/>
      <c r="BH123" s="35"/>
      <c r="BI123" s="35"/>
      <c r="BJ123" s="35"/>
      <c r="BK123" s="35"/>
      <c r="BL123" s="35"/>
      <c r="BM123" s="35"/>
      <c r="BN123" s="35"/>
      <c r="BO123" s="35"/>
      <c r="BP123" s="35"/>
      <c r="BQ123" s="35"/>
      <c r="BR123" s="35"/>
      <c r="BS123" s="35"/>
      <c r="BT123" s="35"/>
      <c r="BU123" s="35"/>
      <c r="BV123" s="35"/>
      <c r="BW123" s="35"/>
      <c r="BX123" s="35"/>
      <c r="BY123" s="35"/>
      <c r="BZ123" s="35"/>
      <c r="CA123" s="35"/>
      <c r="CB123" s="35"/>
      <c r="CC123" s="35"/>
      <c r="CD123" s="35"/>
      <c r="CE123" s="35"/>
      <c r="CF123" s="35"/>
      <c r="CG123" s="35"/>
      <c r="CH123" s="35"/>
      <c r="CI123" s="35"/>
      <c r="CJ123" s="35"/>
      <c r="CK123" s="35"/>
      <c r="CL123" s="35"/>
      <c r="CM123" s="35"/>
      <c r="CN123" s="35"/>
      <c r="CO123" s="35"/>
      <c r="CP123" s="35"/>
      <c r="CQ123" s="35"/>
      <c r="CR123" s="35"/>
      <c r="CS123" s="35"/>
      <c r="CT123" s="35"/>
      <c r="CU123" s="35"/>
    </row>
    <row r="124" spans="1:99" x14ac:dyDescent="0.15">
      <c r="A124" s="35"/>
      <c r="B124" s="35"/>
      <c r="C124" s="35"/>
      <c r="D124" s="35"/>
      <c r="E124" s="35"/>
      <c r="F124" s="35"/>
      <c r="G124" s="35"/>
      <c r="H124" s="35"/>
      <c r="I124" s="35"/>
      <c r="J124" s="35"/>
      <c r="K124" s="35"/>
      <c r="L124" s="35"/>
      <c r="M124" s="35"/>
      <c r="N124" s="35"/>
      <c r="O124" s="35"/>
      <c r="P124" s="35"/>
      <c r="Q124" s="35"/>
      <c r="R124" s="35"/>
      <c r="S124" s="35"/>
      <c r="T124" s="35"/>
      <c r="U124" s="35"/>
      <c r="V124" s="35"/>
      <c r="W124" s="35"/>
      <c r="X124" s="35"/>
      <c r="Y124" s="35"/>
      <c r="Z124" s="35"/>
      <c r="AA124" s="35"/>
      <c r="AB124" s="35"/>
      <c r="AC124" s="35"/>
      <c r="AD124" s="35"/>
      <c r="AE124" s="35"/>
      <c r="AF124" s="35"/>
      <c r="AG124" s="35"/>
      <c r="AH124" s="35"/>
      <c r="AI124" s="35"/>
      <c r="AJ124" s="35"/>
      <c r="AK124" s="35"/>
      <c r="AL124" s="35"/>
      <c r="AM124" s="35"/>
      <c r="AN124" s="35"/>
      <c r="AO124" s="35"/>
      <c r="AP124" s="35"/>
      <c r="AQ124" s="35"/>
      <c r="AR124" s="35"/>
      <c r="AS124" s="35"/>
      <c r="AT124" s="35"/>
      <c r="AU124" s="35"/>
      <c r="AV124" s="35"/>
      <c r="AW124" s="35"/>
      <c r="AX124" s="35"/>
      <c r="AY124" s="35"/>
      <c r="AZ124" s="35"/>
      <c r="BA124" s="35"/>
      <c r="BB124" s="35"/>
      <c r="BC124" s="35"/>
      <c r="BD124" s="35"/>
      <c r="BE124" s="35"/>
      <c r="BF124" s="35"/>
      <c r="BG124" s="35"/>
      <c r="BH124" s="35"/>
      <c r="BI124" s="35"/>
      <c r="BJ124" s="35"/>
      <c r="BK124" s="35"/>
      <c r="BL124" s="35"/>
      <c r="BM124" s="35"/>
      <c r="BN124" s="35"/>
      <c r="BO124" s="35"/>
      <c r="BP124" s="35"/>
      <c r="BQ124" s="35"/>
      <c r="BR124" s="35"/>
      <c r="BS124" s="35"/>
      <c r="BT124" s="35"/>
      <c r="BU124" s="35"/>
      <c r="BV124" s="35"/>
      <c r="BW124" s="35"/>
      <c r="BX124" s="35"/>
      <c r="BY124" s="35"/>
      <c r="BZ124" s="35"/>
      <c r="CA124" s="35"/>
      <c r="CB124" s="35"/>
      <c r="CC124" s="35"/>
      <c r="CD124" s="35"/>
      <c r="CE124" s="35"/>
      <c r="CF124" s="35"/>
      <c r="CG124" s="35"/>
      <c r="CH124" s="35"/>
      <c r="CI124" s="35"/>
      <c r="CJ124" s="35"/>
      <c r="CK124" s="35"/>
      <c r="CL124" s="35"/>
      <c r="CM124" s="35"/>
      <c r="CN124" s="35"/>
      <c r="CO124" s="35"/>
      <c r="CP124" s="35"/>
      <c r="CQ124" s="35"/>
      <c r="CR124" s="35"/>
      <c r="CS124" s="35"/>
      <c r="CT124" s="35"/>
      <c r="CU124" s="35"/>
    </row>
    <row r="125" spans="1:99" x14ac:dyDescent="0.15">
      <c r="A125" s="35"/>
      <c r="B125" s="35"/>
      <c r="C125" s="35"/>
      <c r="D125" s="35"/>
      <c r="E125" s="35"/>
      <c r="F125" s="35"/>
      <c r="G125" s="35"/>
      <c r="H125" s="35"/>
      <c r="I125" s="35"/>
      <c r="J125" s="35"/>
      <c r="K125" s="35"/>
      <c r="L125" s="35"/>
      <c r="M125" s="35"/>
      <c r="N125" s="35"/>
      <c r="O125" s="35"/>
      <c r="P125" s="35"/>
      <c r="Q125" s="35"/>
      <c r="R125" s="35"/>
      <c r="S125" s="35"/>
      <c r="T125" s="35"/>
      <c r="U125" s="35"/>
      <c r="V125" s="35"/>
      <c r="W125" s="35"/>
      <c r="X125" s="35"/>
      <c r="Y125" s="35"/>
      <c r="Z125" s="35"/>
      <c r="AA125" s="35"/>
      <c r="AB125" s="35"/>
      <c r="AC125" s="35"/>
      <c r="AD125" s="35"/>
      <c r="AE125" s="35"/>
      <c r="AF125" s="35"/>
      <c r="AG125" s="35"/>
      <c r="AH125" s="35"/>
      <c r="AI125" s="35"/>
      <c r="AJ125" s="35"/>
      <c r="AK125" s="35"/>
      <c r="AL125" s="35"/>
      <c r="AM125" s="35"/>
      <c r="AN125" s="35"/>
      <c r="AO125" s="35"/>
      <c r="AP125" s="35"/>
      <c r="AQ125" s="35"/>
      <c r="AR125" s="35"/>
      <c r="AS125" s="35"/>
      <c r="AT125" s="35"/>
      <c r="AU125" s="35"/>
      <c r="AV125" s="35"/>
      <c r="AW125" s="35"/>
      <c r="AX125" s="35"/>
      <c r="AY125" s="35"/>
      <c r="AZ125" s="35"/>
      <c r="BA125" s="35"/>
      <c r="BB125" s="35"/>
      <c r="BC125" s="35"/>
      <c r="BD125" s="35"/>
      <c r="BE125" s="35"/>
      <c r="BF125" s="35"/>
      <c r="BG125" s="35"/>
      <c r="BH125" s="35"/>
      <c r="BI125" s="35"/>
      <c r="BJ125" s="35"/>
      <c r="BK125" s="35"/>
      <c r="BL125" s="35"/>
      <c r="BM125" s="35"/>
      <c r="BN125" s="35"/>
      <c r="BO125" s="35"/>
      <c r="BP125" s="35"/>
      <c r="BQ125" s="35"/>
      <c r="BR125" s="35"/>
      <c r="BS125" s="35"/>
      <c r="BT125" s="35"/>
      <c r="BU125" s="35"/>
      <c r="BV125" s="35"/>
      <c r="BW125" s="35"/>
      <c r="BX125" s="35"/>
      <c r="BY125" s="35"/>
      <c r="BZ125" s="35"/>
      <c r="CA125" s="35"/>
      <c r="CB125" s="35"/>
      <c r="CC125" s="35"/>
      <c r="CD125" s="35"/>
      <c r="CE125" s="35"/>
      <c r="CF125" s="35"/>
      <c r="CG125" s="35"/>
      <c r="CH125" s="35"/>
      <c r="CI125" s="35"/>
      <c r="CJ125" s="35"/>
      <c r="CK125" s="35"/>
      <c r="CL125" s="35"/>
      <c r="CM125" s="35"/>
      <c r="CN125" s="35"/>
      <c r="CO125" s="35"/>
      <c r="CP125" s="35"/>
      <c r="CQ125" s="35"/>
      <c r="CR125" s="35"/>
      <c r="CS125" s="35"/>
      <c r="CT125" s="35"/>
      <c r="CU125" s="35"/>
    </row>
    <row r="126" spans="1:99" x14ac:dyDescent="0.15">
      <c r="A126" s="35"/>
      <c r="B126" s="35"/>
      <c r="C126" s="35"/>
      <c r="D126" s="35"/>
      <c r="E126" s="35"/>
      <c r="F126" s="35"/>
      <c r="G126" s="35"/>
      <c r="H126" s="35"/>
      <c r="I126" s="35"/>
      <c r="J126" s="35"/>
      <c r="K126" s="35"/>
      <c r="L126" s="35"/>
      <c r="M126" s="35"/>
      <c r="N126" s="35"/>
      <c r="O126" s="35"/>
      <c r="P126" s="35"/>
      <c r="Q126" s="35"/>
      <c r="R126" s="35"/>
      <c r="S126" s="35"/>
      <c r="T126" s="35"/>
      <c r="U126" s="35"/>
      <c r="V126" s="35"/>
      <c r="W126" s="35"/>
      <c r="X126" s="35"/>
      <c r="Y126" s="35"/>
      <c r="Z126" s="35"/>
      <c r="AA126" s="35"/>
      <c r="AB126" s="35"/>
      <c r="AC126" s="35"/>
      <c r="AD126" s="35"/>
      <c r="AE126" s="35"/>
      <c r="AF126" s="35"/>
      <c r="AG126" s="35"/>
      <c r="AH126" s="35"/>
      <c r="AI126" s="35"/>
      <c r="AJ126" s="35"/>
      <c r="AK126" s="35"/>
      <c r="AL126" s="35"/>
      <c r="AM126" s="35"/>
      <c r="AN126" s="35"/>
      <c r="AO126" s="35"/>
      <c r="AP126" s="35"/>
      <c r="AQ126" s="35"/>
      <c r="AR126" s="35"/>
      <c r="AS126" s="35"/>
      <c r="AT126" s="35"/>
      <c r="AU126" s="35"/>
      <c r="AV126" s="35"/>
      <c r="AW126" s="35"/>
      <c r="AX126" s="35"/>
      <c r="AY126" s="35"/>
      <c r="AZ126" s="35"/>
      <c r="BA126" s="35"/>
      <c r="BB126" s="35"/>
      <c r="BC126" s="35"/>
      <c r="BD126" s="35"/>
      <c r="BE126" s="35"/>
      <c r="BF126" s="35"/>
      <c r="BG126" s="35"/>
      <c r="BH126" s="35"/>
      <c r="BI126" s="35"/>
      <c r="BJ126" s="35"/>
      <c r="BK126" s="35"/>
      <c r="BL126" s="35"/>
      <c r="BM126" s="35"/>
      <c r="BN126" s="35"/>
      <c r="BO126" s="35"/>
      <c r="BP126" s="35"/>
      <c r="BQ126" s="35"/>
      <c r="BR126" s="35"/>
      <c r="BS126" s="35"/>
      <c r="BT126" s="35"/>
      <c r="BU126" s="35"/>
      <c r="BV126" s="35"/>
      <c r="BW126" s="35"/>
      <c r="BX126" s="35"/>
      <c r="BY126" s="35"/>
      <c r="BZ126" s="35"/>
      <c r="CA126" s="35"/>
      <c r="CB126" s="35"/>
      <c r="CC126" s="35"/>
      <c r="CD126" s="35"/>
      <c r="CE126" s="35"/>
      <c r="CF126" s="35"/>
      <c r="CG126" s="35"/>
      <c r="CH126" s="35"/>
      <c r="CI126" s="35"/>
      <c r="CJ126" s="35"/>
      <c r="CK126" s="35"/>
      <c r="CL126" s="35"/>
      <c r="CM126" s="35"/>
      <c r="CN126" s="35"/>
      <c r="CO126" s="35"/>
      <c r="CP126" s="35"/>
      <c r="CQ126" s="35"/>
      <c r="CR126" s="35"/>
      <c r="CS126" s="35"/>
      <c r="CT126" s="35"/>
      <c r="CU126" s="35"/>
    </row>
    <row r="127" spans="1:99" x14ac:dyDescent="0.15">
      <c r="A127" s="35"/>
      <c r="B127" s="35"/>
      <c r="C127" s="35"/>
      <c r="D127" s="35"/>
      <c r="E127" s="35"/>
      <c r="F127" s="35"/>
      <c r="G127" s="35"/>
      <c r="H127" s="35"/>
      <c r="I127" s="35"/>
      <c r="J127" s="35"/>
      <c r="K127" s="35"/>
      <c r="L127" s="35"/>
      <c r="M127" s="35"/>
      <c r="N127" s="35"/>
      <c r="O127" s="35"/>
      <c r="P127" s="35"/>
      <c r="Q127" s="35"/>
      <c r="R127" s="35"/>
      <c r="S127" s="35"/>
      <c r="T127" s="35"/>
      <c r="U127" s="35"/>
      <c r="V127" s="35"/>
      <c r="W127" s="35"/>
      <c r="X127" s="35"/>
      <c r="Y127" s="35"/>
      <c r="Z127" s="35"/>
      <c r="AA127" s="35"/>
      <c r="AB127" s="35"/>
      <c r="AC127" s="35"/>
      <c r="AD127" s="35"/>
      <c r="AE127" s="35"/>
      <c r="AF127" s="35"/>
      <c r="AG127" s="35"/>
      <c r="AH127" s="35"/>
      <c r="AI127" s="35"/>
      <c r="AJ127" s="35"/>
      <c r="AK127" s="35"/>
      <c r="AL127" s="35"/>
      <c r="AM127" s="35"/>
      <c r="AN127" s="35"/>
      <c r="AO127" s="35"/>
      <c r="AP127" s="35"/>
      <c r="AQ127" s="35"/>
      <c r="AR127" s="35"/>
      <c r="AS127" s="35"/>
      <c r="AT127" s="35"/>
      <c r="AU127" s="35"/>
      <c r="AV127" s="35"/>
      <c r="AW127" s="35"/>
      <c r="AX127" s="35"/>
      <c r="AY127" s="35"/>
      <c r="AZ127" s="35"/>
      <c r="BA127" s="35"/>
      <c r="BB127" s="35"/>
      <c r="BC127" s="35"/>
      <c r="BD127" s="35"/>
      <c r="BE127" s="35"/>
      <c r="BF127" s="35"/>
      <c r="BG127" s="35"/>
      <c r="BH127" s="35"/>
      <c r="BI127" s="35"/>
      <c r="BJ127" s="35"/>
      <c r="BK127" s="35"/>
      <c r="BL127" s="35"/>
      <c r="BM127" s="35"/>
      <c r="BN127" s="35"/>
      <c r="BO127" s="35"/>
      <c r="BP127" s="35"/>
      <c r="BQ127" s="35"/>
      <c r="BR127" s="35"/>
      <c r="BS127" s="35"/>
      <c r="BT127" s="35"/>
      <c r="BU127" s="35"/>
      <c r="BV127" s="35"/>
      <c r="BW127" s="35"/>
      <c r="BX127" s="35"/>
      <c r="BY127" s="35"/>
      <c r="BZ127" s="35"/>
      <c r="CA127" s="35"/>
      <c r="CB127" s="35"/>
      <c r="CC127" s="35"/>
      <c r="CD127" s="35"/>
      <c r="CE127" s="35"/>
      <c r="CF127" s="35"/>
      <c r="CG127" s="35"/>
      <c r="CH127" s="35"/>
      <c r="CI127" s="35"/>
      <c r="CJ127" s="35"/>
      <c r="CK127" s="35"/>
      <c r="CL127" s="35"/>
      <c r="CM127" s="35"/>
      <c r="CN127" s="35"/>
      <c r="CO127" s="35"/>
      <c r="CP127" s="35"/>
      <c r="CQ127" s="35"/>
      <c r="CR127" s="35"/>
      <c r="CS127" s="35"/>
      <c r="CT127" s="35"/>
      <c r="CU127" s="35"/>
    </row>
    <row r="128" spans="1:99" x14ac:dyDescent="0.15">
      <c r="A128" s="35"/>
      <c r="B128" s="35"/>
      <c r="C128" s="35"/>
      <c r="D128" s="35"/>
      <c r="E128" s="35"/>
      <c r="F128" s="35"/>
      <c r="G128" s="35"/>
      <c r="H128" s="35"/>
      <c r="I128" s="35"/>
      <c r="J128" s="35"/>
      <c r="K128" s="35"/>
      <c r="L128" s="35"/>
      <c r="M128" s="35"/>
      <c r="N128" s="35"/>
      <c r="O128" s="35"/>
      <c r="P128" s="35"/>
      <c r="Q128" s="35"/>
      <c r="R128" s="35"/>
      <c r="S128" s="35"/>
      <c r="T128" s="35"/>
      <c r="U128" s="35"/>
      <c r="V128" s="35"/>
      <c r="W128" s="35"/>
      <c r="X128" s="35"/>
      <c r="Y128" s="35"/>
      <c r="Z128" s="35"/>
      <c r="AA128" s="35"/>
      <c r="AB128" s="35"/>
      <c r="AC128" s="35"/>
      <c r="AD128" s="35"/>
      <c r="AE128" s="35"/>
      <c r="AF128" s="35"/>
      <c r="AG128" s="35"/>
      <c r="AH128" s="35"/>
      <c r="AI128" s="35"/>
      <c r="AJ128" s="35"/>
      <c r="AK128" s="35"/>
      <c r="AL128" s="35"/>
      <c r="AM128" s="35"/>
      <c r="AN128" s="35"/>
      <c r="AO128" s="35"/>
      <c r="AP128" s="35"/>
      <c r="AQ128" s="35"/>
      <c r="AR128" s="35"/>
      <c r="AS128" s="35"/>
      <c r="AT128" s="35"/>
      <c r="AU128" s="35"/>
      <c r="AV128" s="35"/>
      <c r="AW128" s="35"/>
      <c r="AX128" s="35"/>
      <c r="AY128" s="35"/>
      <c r="AZ128" s="35"/>
      <c r="BA128" s="35"/>
      <c r="BB128" s="35"/>
      <c r="BC128" s="35"/>
      <c r="BD128" s="35"/>
      <c r="BE128" s="35"/>
      <c r="BF128" s="35"/>
      <c r="BG128" s="35"/>
      <c r="BH128" s="35"/>
      <c r="BI128" s="35"/>
      <c r="BJ128" s="35"/>
      <c r="BK128" s="35"/>
      <c r="BL128" s="35"/>
      <c r="BM128" s="35"/>
      <c r="BN128" s="35"/>
      <c r="BO128" s="35"/>
      <c r="BP128" s="35"/>
      <c r="BQ128" s="35"/>
      <c r="BR128" s="35"/>
      <c r="BS128" s="35"/>
      <c r="BT128" s="35"/>
      <c r="BU128" s="35"/>
      <c r="BV128" s="35"/>
      <c r="BW128" s="35"/>
      <c r="BX128" s="35"/>
      <c r="BY128" s="35"/>
      <c r="BZ128" s="35"/>
      <c r="CA128" s="35"/>
      <c r="CB128" s="35"/>
      <c r="CC128" s="35"/>
      <c r="CD128" s="35"/>
      <c r="CE128" s="35"/>
      <c r="CF128" s="35"/>
      <c r="CG128" s="35"/>
      <c r="CH128" s="35"/>
      <c r="CI128" s="35"/>
      <c r="CJ128" s="35"/>
      <c r="CK128" s="35"/>
      <c r="CL128" s="35"/>
      <c r="CM128" s="35"/>
      <c r="CN128" s="35"/>
      <c r="CO128" s="35"/>
      <c r="CP128" s="35"/>
      <c r="CQ128" s="35"/>
      <c r="CR128" s="35"/>
      <c r="CS128" s="35"/>
      <c r="CT128" s="35"/>
      <c r="CU128" s="35"/>
    </row>
    <row r="129" spans="1:99" x14ac:dyDescent="0.15">
      <c r="A129" s="35"/>
      <c r="B129" s="35"/>
      <c r="C129" s="35"/>
      <c r="D129" s="35"/>
      <c r="E129" s="35"/>
      <c r="F129" s="35"/>
      <c r="G129" s="35"/>
      <c r="H129" s="35"/>
      <c r="I129" s="35"/>
      <c r="J129" s="35"/>
      <c r="K129" s="35"/>
      <c r="L129" s="35"/>
      <c r="M129" s="35"/>
      <c r="N129" s="35"/>
      <c r="O129" s="35"/>
      <c r="P129" s="35"/>
      <c r="Q129" s="35"/>
      <c r="R129" s="35"/>
      <c r="S129" s="35"/>
      <c r="T129" s="35"/>
      <c r="U129" s="35"/>
      <c r="V129" s="35"/>
      <c r="W129" s="35"/>
      <c r="X129" s="35"/>
      <c r="Y129" s="35"/>
      <c r="Z129" s="35"/>
      <c r="AA129" s="35"/>
      <c r="AB129" s="35"/>
      <c r="AC129" s="35"/>
      <c r="AD129" s="35"/>
      <c r="AE129" s="35"/>
      <c r="AF129" s="35"/>
      <c r="AG129" s="35"/>
      <c r="AH129" s="35"/>
      <c r="AI129" s="35"/>
      <c r="AJ129" s="35"/>
      <c r="AK129" s="35"/>
      <c r="AL129" s="35"/>
      <c r="AM129" s="35"/>
      <c r="AN129" s="35"/>
      <c r="AO129" s="35"/>
      <c r="AP129" s="35"/>
      <c r="AQ129" s="35"/>
      <c r="AR129" s="35"/>
      <c r="AS129" s="35"/>
      <c r="AT129" s="35"/>
      <c r="AU129" s="35"/>
      <c r="AV129" s="35"/>
      <c r="AW129" s="35"/>
      <c r="AX129" s="35"/>
      <c r="AY129" s="35"/>
      <c r="AZ129" s="35"/>
      <c r="BA129" s="35"/>
      <c r="BB129" s="35"/>
      <c r="BC129" s="35"/>
      <c r="BD129" s="35"/>
      <c r="BE129" s="35"/>
      <c r="BF129" s="35"/>
      <c r="BG129" s="35"/>
      <c r="BH129" s="35"/>
      <c r="BI129" s="35"/>
      <c r="BJ129" s="35"/>
      <c r="BK129" s="35"/>
      <c r="BL129" s="35"/>
      <c r="BM129" s="35"/>
      <c r="BN129" s="35"/>
      <c r="BO129" s="35"/>
      <c r="BP129" s="35"/>
      <c r="BQ129" s="35"/>
      <c r="BR129" s="35"/>
      <c r="BS129" s="35"/>
      <c r="BT129" s="35"/>
      <c r="BU129" s="35"/>
      <c r="BV129" s="35"/>
      <c r="BW129" s="35"/>
      <c r="BX129" s="35"/>
      <c r="BY129" s="35"/>
      <c r="BZ129" s="35"/>
      <c r="CA129" s="35"/>
      <c r="CB129" s="35"/>
      <c r="CC129" s="35"/>
      <c r="CD129" s="35"/>
      <c r="CE129" s="35"/>
      <c r="CF129" s="35"/>
      <c r="CG129" s="35"/>
      <c r="CH129" s="35"/>
      <c r="CI129" s="35"/>
      <c r="CJ129" s="35"/>
      <c r="CK129" s="35"/>
      <c r="CL129" s="35"/>
      <c r="CM129" s="35"/>
      <c r="CN129" s="35"/>
      <c r="CO129" s="35"/>
      <c r="CP129" s="35"/>
      <c r="CQ129" s="35"/>
      <c r="CR129" s="35"/>
      <c r="CS129" s="35"/>
      <c r="CT129" s="35"/>
      <c r="CU129" s="35"/>
    </row>
    <row r="130" spans="1:99" x14ac:dyDescent="0.15">
      <c r="A130" s="35"/>
      <c r="B130" s="35"/>
      <c r="C130" s="35"/>
      <c r="D130" s="35"/>
      <c r="E130" s="35"/>
      <c r="F130" s="35"/>
      <c r="G130" s="35"/>
      <c r="H130" s="35"/>
      <c r="I130" s="35"/>
      <c r="J130" s="35"/>
      <c r="K130" s="35"/>
      <c r="L130" s="35"/>
      <c r="M130" s="35"/>
      <c r="N130" s="35"/>
      <c r="O130" s="35"/>
      <c r="P130" s="35"/>
      <c r="Q130" s="35"/>
      <c r="R130" s="35"/>
      <c r="S130" s="35"/>
      <c r="T130" s="35"/>
      <c r="U130" s="35"/>
      <c r="V130" s="35"/>
      <c r="W130" s="35"/>
      <c r="X130" s="35"/>
      <c r="Y130" s="35"/>
      <c r="Z130" s="35"/>
      <c r="AA130" s="35"/>
      <c r="AB130" s="35"/>
      <c r="AC130" s="35"/>
      <c r="AD130" s="35"/>
      <c r="AE130" s="35"/>
      <c r="AF130" s="35"/>
      <c r="AG130" s="35"/>
      <c r="AH130" s="35"/>
      <c r="AI130" s="35"/>
      <c r="AJ130" s="35"/>
      <c r="AK130" s="35"/>
      <c r="AL130" s="35"/>
      <c r="AM130" s="35"/>
      <c r="AN130" s="35"/>
      <c r="AO130" s="35"/>
      <c r="AP130" s="35"/>
      <c r="AQ130" s="35"/>
      <c r="AR130" s="35"/>
      <c r="AS130" s="35"/>
      <c r="AT130" s="35"/>
      <c r="AU130" s="35"/>
      <c r="AV130" s="35"/>
      <c r="AW130" s="35"/>
      <c r="AX130" s="35"/>
      <c r="AY130" s="35"/>
      <c r="AZ130" s="35"/>
      <c r="BA130" s="35"/>
      <c r="BB130" s="35"/>
      <c r="BC130" s="35"/>
      <c r="BD130" s="35"/>
      <c r="BE130" s="35"/>
      <c r="BF130" s="35"/>
      <c r="BG130" s="35"/>
      <c r="BH130" s="35"/>
      <c r="BI130" s="35"/>
      <c r="BJ130" s="35"/>
      <c r="BK130" s="35"/>
      <c r="BL130" s="35"/>
      <c r="BM130" s="35"/>
      <c r="BN130" s="35"/>
      <c r="BO130" s="35"/>
      <c r="BP130" s="35"/>
      <c r="BQ130" s="35"/>
      <c r="BR130" s="35"/>
      <c r="BS130" s="35"/>
      <c r="BT130" s="35"/>
      <c r="BU130" s="35"/>
      <c r="BV130" s="35"/>
      <c r="BW130" s="35"/>
      <c r="BX130" s="35"/>
      <c r="BY130" s="35"/>
      <c r="BZ130" s="35"/>
      <c r="CA130" s="35"/>
      <c r="CB130" s="35"/>
      <c r="CC130" s="35"/>
      <c r="CD130" s="35"/>
      <c r="CE130" s="35"/>
      <c r="CF130" s="35"/>
      <c r="CG130" s="35"/>
      <c r="CH130" s="35"/>
      <c r="CI130" s="35"/>
      <c r="CJ130" s="35"/>
      <c r="CK130" s="35"/>
      <c r="CL130" s="35"/>
      <c r="CM130" s="35"/>
      <c r="CN130" s="35"/>
      <c r="CO130" s="35"/>
      <c r="CP130" s="35"/>
      <c r="CQ130" s="35"/>
      <c r="CR130" s="35"/>
      <c r="CS130" s="35"/>
      <c r="CT130" s="35"/>
      <c r="CU130" s="35"/>
    </row>
    <row r="131" spans="1:99" x14ac:dyDescent="0.15">
      <c r="A131" s="35"/>
      <c r="B131" s="35"/>
      <c r="C131" s="35"/>
      <c r="D131" s="35"/>
      <c r="E131" s="35"/>
      <c r="F131" s="35"/>
      <c r="G131" s="35"/>
      <c r="H131" s="35"/>
      <c r="I131" s="35"/>
      <c r="J131" s="35"/>
      <c r="K131" s="35"/>
      <c r="L131" s="35"/>
      <c r="M131" s="35"/>
      <c r="N131" s="35"/>
      <c r="O131" s="35"/>
      <c r="P131" s="35"/>
      <c r="Q131" s="35"/>
      <c r="R131" s="35"/>
      <c r="S131" s="35"/>
      <c r="T131" s="35"/>
      <c r="U131" s="35"/>
      <c r="V131" s="35"/>
      <c r="W131" s="35"/>
      <c r="X131" s="35"/>
      <c r="Y131" s="35"/>
      <c r="Z131" s="35"/>
      <c r="AA131" s="35"/>
      <c r="AB131" s="35"/>
      <c r="AC131" s="35"/>
      <c r="AD131" s="35"/>
      <c r="AE131" s="35"/>
      <c r="AF131" s="35"/>
      <c r="AG131" s="35"/>
      <c r="AH131" s="35"/>
      <c r="AI131" s="35"/>
      <c r="AJ131" s="35"/>
      <c r="AK131" s="35"/>
      <c r="AL131" s="35"/>
      <c r="AM131" s="35"/>
      <c r="AN131" s="35"/>
      <c r="AO131" s="35"/>
      <c r="AP131" s="35"/>
      <c r="AQ131" s="35"/>
      <c r="AR131" s="35"/>
      <c r="AS131" s="35"/>
      <c r="AT131" s="35"/>
      <c r="AU131" s="35"/>
      <c r="AV131" s="35"/>
      <c r="AW131" s="35"/>
      <c r="AX131" s="35"/>
      <c r="AY131" s="35"/>
      <c r="AZ131" s="35"/>
      <c r="BA131" s="35"/>
      <c r="BB131" s="35"/>
      <c r="BC131" s="35"/>
      <c r="BD131" s="35"/>
      <c r="BE131" s="35"/>
      <c r="BF131" s="35"/>
      <c r="BG131" s="35"/>
      <c r="BH131" s="35"/>
      <c r="BI131" s="35"/>
      <c r="BJ131" s="35"/>
      <c r="BK131" s="35"/>
      <c r="BL131" s="35"/>
      <c r="BM131" s="35"/>
      <c r="BN131" s="35"/>
      <c r="BO131" s="35"/>
      <c r="BP131" s="35"/>
      <c r="BQ131" s="35"/>
      <c r="BR131" s="35"/>
      <c r="BS131" s="35"/>
      <c r="BT131" s="35"/>
      <c r="BU131" s="35"/>
      <c r="BV131" s="35"/>
      <c r="BW131" s="35"/>
      <c r="BX131" s="35"/>
      <c r="BY131" s="35"/>
      <c r="BZ131" s="35"/>
      <c r="CA131" s="35"/>
      <c r="CB131" s="35"/>
      <c r="CC131" s="35"/>
      <c r="CD131" s="35"/>
      <c r="CE131" s="35"/>
      <c r="CF131" s="35"/>
      <c r="CG131" s="35"/>
      <c r="CH131" s="35"/>
      <c r="CI131" s="35"/>
      <c r="CJ131" s="35"/>
      <c r="CK131" s="35"/>
      <c r="CL131" s="35"/>
      <c r="CM131" s="35"/>
      <c r="CN131" s="35"/>
      <c r="CO131" s="35"/>
      <c r="CP131" s="35"/>
      <c r="CQ131" s="35"/>
      <c r="CR131" s="35"/>
      <c r="CS131" s="35"/>
      <c r="CT131" s="35"/>
      <c r="CU131" s="35"/>
    </row>
    <row r="132" spans="1:99" x14ac:dyDescent="0.15">
      <c r="A132" s="35"/>
      <c r="B132" s="35"/>
      <c r="C132" s="35"/>
      <c r="D132" s="35"/>
      <c r="E132" s="35"/>
      <c r="F132" s="35"/>
      <c r="G132" s="35"/>
      <c r="H132" s="35"/>
      <c r="I132" s="35"/>
      <c r="J132" s="35"/>
      <c r="K132" s="35"/>
      <c r="L132" s="35"/>
      <c r="M132" s="35"/>
      <c r="N132" s="35"/>
      <c r="O132" s="35"/>
      <c r="P132" s="35"/>
      <c r="Q132" s="35"/>
      <c r="R132" s="35"/>
      <c r="S132" s="35"/>
      <c r="T132" s="35"/>
      <c r="U132" s="35"/>
      <c r="V132" s="35"/>
      <c r="W132" s="35"/>
      <c r="X132" s="35"/>
      <c r="Y132" s="35"/>
      <c r="Z132" s="35"/>
      <c r="AA132" s="35"/>
      <c r="AB132" s="35"/>
      <c r="AC132" s="35"/>
      <c r="AD132" s="35"/>
      <c r="AE132" s="35"/>
      <c r="AF132" s="35"/>
      <c r="AG132" s="35"/>
      <c r="AH132" s="35"/>
      <c r="AI132" s="35"/>
      <c r="AJ132" s="35"/>
      <c r="AK132" s="35"/>
      <c r="AL132" s="35"/>
      <c r="AM132" s="35"/>
      <c r="AN132" s="35"/>
      <c r="AO132" s="35"/>
      <c r="AP132" s="35"/>
      <c r="AQ132" s="35"/>
      <c r="AR132" s="35"/>
      <c r="AS132" s="35"/>
      <c r="AT132" s="35"/>
      <c r="AU132" s="35"/>
      <c r="AV132" s="35"/>
      <c r="AW132" s="35"/>
      <c r="AX132" s="35"/>
      <c r="AY132" s="35"/>
      <c r="AZ132" s="35"/>
      <c r="BA132" s="35"/>
      <c r="BB132" s="35"/>
      <c r="BC132" s="35"/>
      <c r="BD132" s="35"/>
      <c r="BE132" s="35"/>
      <c r="BF132" s="35"/>
      <c r="BG132" s="35"/>
      <c r="BH132" s="35"/>
      <c r="BI132" s="35"/>
      <c r="BJ132" s="35"/>
      <c r="BK132" s="35"/>
      <c r="BL132" s="35"/>
      <c r="BM132" s="35"/>
      <c r="BN132" s="35"/>
      <c r="BO132" s="35"/>
      <c r="BP132" s="35"/>
      <c r="BQ132" s="35"/>
      <c r="BR132" s="35"/>
      <c r="BS132" s="35"/>
      <c r="BT132" s="35"/>
      <c r="BU132" s="35"/>
      <c r="BV132" s="35"/>
      <c r="BW132" s="35"/>
      <c r="BX132" s="35"/>
      <c r="BY132" s="35"/>
      <c r="BZ132" s="35"/>
      <c r="CA132" s="35"/>
      <c r="CB132" s="35"/>
      <c r="CC132" s="35"/>
      <c r="CD132" s="35"/>
      <c r="CE132" s="35"/>
      <c r="CF132" s="35"/>
      <c r="CG132" s="35"/>
      <c r="CH132" s="35"/>
      <c r="CI132" s="35"/>
      <c r="CJ132" s="35"/>
      <c r="CK132" s="35"/>
      <c r="CL132" s="35"/>
      <c r="CM132" s="35"/>
      <c r="CN132" s="35"/>
      <c r="CO132" s="35"/>
      <c r="CP132" s="35"/>
      <c r="CQ132" s="35"/>
      <c r="CR132" s="35"/>
      <c r="CS132" s="35"/>
      <c r="CT132" s="35"/>
      <c r="CU132" s="35"/>
    </row>
    <row r="133" spans="1:99" x14ac:dyDescent="0.15">
      <c r="A133" s="35"/>
      <c r="B133" s="35"/>
      <c r="C133" s="35"/>
      <c r="D133" s="35"/>
      <c r="E133" s="35"/>
      <c r="F133" s="35"/>
      <c r="G133" s="35"/>
      <c r="H133" s="35"/>
      <c r="I133" s="35"/>
      <c r="J133" s="35"/>
      <c r="K133" s="35"/>
      <c r="L133" s="35"/>
      <c r="M133" s="35"/>
      <c r="N133" s="35"/>
      <c r="O133" s="35"/>
      <c r="P133" s="35"/>
      <c r="Q133" s="35"/>
      <c r="R133" s="35"/>
      <c r="S133" s="35"/>
      <c r="T133" s="35"/>
      <c r="U133" s="35"/>
      <c r="V133" s="35"/>
      <c r="W133" s="35"/>
      <c r="X133" s="35"/>
      <c r="Y133" s="35"/>
      <c r="Z133" s="35"/>
      <c r="AA133" s="35"/>
      <c r="AB133" s="35"/>
      <c r="AC133" s="35"/>
      <c r="AD133" s="35"/>
      <c r="AE133" s="35"/>
      <c r="AF133" s="35"/>
      <c r="AG133" s="35"/>
      <c r="AH133" s="35"/>
      <c r="AI133" s="35"/>
      <c r="AJ133" s="35"/>
      <c r="AK133" s="35"/>
      <c r="AL133" s="35"/>
      <c r="AM133" s="35"/>
      <c r="AN133" s="35"/>
      <c r="AO133" s="35"/>
      <c r="AP133" s="35"/>
      <c r="AQ133" s="35"/>
      <c r="AR133" s="35"/>
      <c r="AS133" s="35"/>
      <c r="AT133" s="35"/>
      <c r="AU133" s="35"/>
      <c r="AV133" s="35"/>
      <c r="AW133" s="35"/>
      <c r="AX133" s="35"/>
      <c r="AY133" s="35"/>
      <c r="AZ133" s="35"/>
      <c r="BA133" s="35"/>
      <c r="BB133" s="35"/>
      <c r="BC133" s="35"/>
      <c r="BD133" s="35"/>
      <c r="BE133" s="35"/>
      <c r="BF133" s="35"/>
      <c r="BG133" s="35"/>
      <c r="BH133" s="35"/>
      <c r="BI133" s="35"/>
      <c r="BJ133" s="35"/>
      <c r="BK133" s="35"/>
      <c r="BL133" s="35"/>
      <c r="BM133" s="35"/>
      <c r="BN133" s="35"/>
      <c r="BO133" s="35"/>
      <c r="BP133" s="35"/>
      <c r="BQ133" s="35"/>
      <c r="BR133" s="35"/>
      <c r="BS133" s="35"/>
      <c r="BT133" s="35"/>
      <c r="BU133" s="35"/>
      <c r="BV133" s="35"/>
      <c r="BW133" s="35"/>
      <c r="BX133" s="35"/>
      <c r="BY133" s="35"/>
      <c r="BZ133" s="35"/>
      <c r="CA133" s="35"/>
      <c r="CB133" s="35"/>
      <c r="CC133" s="35"/>
      <c r="CD133" s="35"/>
      <c r="CE133" s="35"/>
      <c r="CF133" s="35"/>
      <c r="CG133" s="35"/>
      <c r="CH133" s="35"/>
      <c r="CI133" s="35"/>
      <c r="CJ133" s="35"/>
      <c r="CK133" s="35"/>
      <c r="CL133" s="35"/>
      <c r="CM133" s="35"/>
      <c r="CN133" s="35"/>
      <c r="CO133" s="35"/>
      <c r="CP133" s="35"/>
      <c r="CQ133" s="35"/>
      <c r="CR133" s="35"/>
      <c r="CS133" s="35"/>
      <c r="CT133" s="35"/>
      <c r="CU133" s="35"/>
    </row>
    <row r="134" spans="1:99" x14ac:dyDescent="0.15">
      <c r="A134" s="35"/>
      <c r="B134" s="35"/>
      <c r="C134" s="35"/>
      <c r="D134" s="35"/>
      <c r="E134" s="35"/>
      <c r="F134" s="35"/>
      <c r="G134" s="35"/>
      <c r="H134" s="35"/>
      <c r="I134" s="35"/>
      <c r="J134" s="35"/>
      <c r="K134" s="35"/>
      <c r="L134" s="35"/>
      <c r="M134" s="35"/>
      <c r="N134" s="35"/>
      <c r="O134" s="35"/>
      <c r="P134" s="35"/>
      <c r="Q134" s="35"/>
      <c r="R134" s="35"/>
      <c r="S134" s="35"/>
      <c r="T134" s="35"/>
      <c r="U134" s="35"/>
      <c r="V134" s="35"/>
      <c r="W134" s="35"/>
      <c r="X134" s="35"/>
      <c r="Y134" s="35"/>
      <c r="Z134" s="35"/>
      <c r="AA134" s="35"/>
      <c r="AB134" s="35"/>
      <c r="AC134" s="35"/>
      <c r="AD134" s="35"/>
      <c r="AE134" s="35"/>
      <c r="AF134" s="35"/>
      <c r="AG134" s="35"/>
      <c r="AH134" s="35"/>
      <c r="AI134" s="35"/>
      <c r="AJ134" s="35"/>
      <c r="AK134" s="35"/>
      <c r="AL134" s="35"/>
      <c r="AM134" s="35"/>
      <c r="AN134" s="35"/>
      <c r="AO134" s="35"/>
      <c r="AP134" s="35"/>
      <c r="AQ134" s="35"/>
      <c r="AR134" s="35"/>
      <c r="AS134" s="35"/>
      <c r="AT134" s="35"/>
      <c r="AU134" s="35"/>
      <c r="AV134" s="35"/>
      <c r="AW134" s="35"/>
      <c r="AX134" s="35"/>
      <c r="AY134" s="35"/>
      <c r="AZ134" s="35"/>
      <c r="BA134" s="35"/>
      <c r="BB134" s="35"/>
      <c r="BC134" s="35"/>
      <c r="BD134" s="35"/>
      <c r="BE134" s="35"/>
      <c r="BF134" s="35"/>
      <c r="BG134" s="35"/>
      <c r="BH134" s="35"/>
      <c r="BI134" s="35"/>
      <c r="BJ134" s="35"/>
      <c r="BK134" s="35"/>
      <c r="BL134" s="35"/>
      <c r="BM134" s="35"/>
      <c r="BN134" s="35"/>
      <c r="BO134" s="35"/>
      <c r="BP134" s="35"/>
      <c r="BQ134" s="35"/>
      <c r="BR134" s="35"/>
      <c r="BS134" s="35"/>
      <c r="BT134" s="35"/>
      <c r="BU134" s="35"/>
      <c r="BV134" s="35"/>
      <c r="BW134" s="35"/>
      <c r="BX134" s="35"/>
      <c r="BY134" s="35"/>
      <c r="BZ134" s="35"/>
      <c r="CA134" s="35"/>
      <c r="CB134" s="35"/>
      <c r="CC134" s="35"/>
      <c r="CD134" s="35"/>
      <c r="CE134" s="35"/>
      <c r="CF134" s="35"/>
      <c r="CG134" s="35"/>
      <c r="CH134" s="35"/>
      <c r="CI134" s="35"/>
      <c r="CJ134" s="35"/>
      <c r="CK134" s="35"/>
      <c r="CL134" s="35"/>
      <c r="CM134" s="35"/>
      <c r="CN134" s="35"/>
      <c r="CO134" s="35"/>
      <c r="CP134" s="35"/>
      <c r="CQ134" s="35"/>
      <c r="CR134" s="35"/>
      <c r="CS134" s="35"/>
      <c r="CT134" s="35"/>
      <c r="CU134" s="35"/>
    </row>
    <row r="135" spans="1:99" x14ac:dyDescent="0.15">
      <c r="A135" s="35"/>
      <c r="B135" s="35"/>
      <c r="C135" s="35"/>
      <c r="D135" s="35"/>
      <c r="E135" s="35"/>
      <c r="F135" s="35"/>
      <c r="G135" s="35"/>
      <c r="H135" s="35"/>
      <c r="I135" s="35"/>
      <c r="J135" s="35"/>
      <c r="K135" s="35"/>
      <c r="L135" s="35"/>
      <c r="M135" s="35"/>
      <c r="N135" s="35"/>
      <c r="O135" s="35"/>
      <c r="P135" s="35"/>
      <c r="Q135" s="35"/>
      <c r="R135" s="35"/>
      <c r="S135" s="35"/>
      <c r="T135" s="35"/>
      <c r="U135" s="35"/>
      <c r="V135" s="35"/>
      <c r="W135" s="35"/>
      <c r="X135" s="35"/>
      <c r="Y135" s="35"/>
      <c r="Z135" s="35"/>
      <c r="AA135" s="35"/>
      <c r="AB135" s="35"/>
      <c r="AC135" s="35"/>
      <c r="AD135" s="35"/>
      <c r="AE135" s="35"/>
      <c r="AF135" s="35"/>
      <c r="AG135" s="35"/>
      <c r="AH135" s="35"/>
      <c r="AI135" s="35"/>
      <c r="AJ135" s="35"/>
      <c r="AK135" s="35"/>
      <c r="AL135" s="35"/>
      <c r="AM135" s="35"/>
      <c r="AN135" s="35"/>
      <c r="AO135" s="35"/>
      <c r="AP135" s="35"/>
      <c r="AQ135" s="35"/>
      <c r="AR135" s="35"/>
      <c r="AS135" s="35"/>
      <c r="AT135" s="35"/>
      <c r="AU135" s="35"/>
      <c r="AV135" s="35"/>
      <c r="AW135" s="35"/>
      <c r="AX135" s="35"/>
      <c r="AY135" s="35"/>
      <c r="AZ135" s="35"/>
      <c r="BA135" s="35"/>
      <c r="BB135" s="35"/>
      <c r="BC135" s="35"/>
      <c r="BD135" s="35"/>
      <c r="BE135" s="35"/>
      <c r="BF135" s="35"/>
      <c r="BG135" s="35"/>
      <c r="BH135" s="35"/>
      <c r="BI135" s="35"/>
      <c r="BJ135" s="35"/>
      <c r="BK135" s="35"/>
      <c r="BL135" s="35"/>
      <c r="BM135" s="35"/>
      <c r="BN135" s="35"/>
      <c r="BO135" s="35"/>
      <c r="BP135" s="35"/>
      <c r="BQ135" s="35"/>
      <c r="BR135" s="35"/>
      <c r="BS135" s="35"/>
      <c r="BT135" s="35"/>
      <c r="BU135" s="35"/>
      <c r="BV135" s="35"/>
      <c r="BW135" s="35"/>
      <c r="BX135" s="35"/>
      <c r="BY135" s="35"/>
      <c r="BZ135" s="35"/>
      <c r="CA135" s="35"/>
      <c r="CB135" s="35"/>
      <c r="CC135" s="35"/>
      <c r="CD135" s="35"/>
      <c r="CE135" s="35"/>
      <c r="CF135" s="35"/>
      <c r="CG135" s="35"/>
      <c r="CH135" s="35"/>
      <c r="CI135" s="35"/>
      <c r="CJ135" s="35"/>
      <c r="CK135" s="35"/>
      <c r="CL135" s="35"/>
      <c r="CM135" s="35"/>
      <c r="CN135" s="35"/>
      <c r="CO135" s="35"/>
      <c r="CP135" s="35"/>
      <c r="CQ135" s="35"/>
      <c r="CR135" s="35"/>
      <c r="CS135" s="35"/>
      <c r="CT135" s="35"/>
      <c r="CU135" s="35"/>
    </row>
    <row r="136" spans="1:99" x14ac:dyDescent="0.15">
      <c r="A136" s="35"/>
      <c r="B136" s="35"/>
      <c r="C136" s="35"/>
      <c r="D136" s="35"/>
      <c r="E136" s="35"/>
      <c r="F136" s="35"/>
      <c r="G136" s="35"/>
      <c r="H136" s="35"/>
      <c r="I136" s="35"/>
      <c r="J136" s="35"/>
      <c r="K136" s="35"/>
      <c r="L136" s="35"/>
      <c r="M136" s="35"/>
      <c r="N136" s="35"/>
      <c r="O136" s="35"/>
      <c r="P136" s="35"/>
      <c r="Q136" s="35"/>
      <c r="R136" s="35"/>
      <c r="S136" s="35"/>
      <c r="T136" s="35"/>
      <c r="U136" s="35"/>
      <c r="V136" s="35"/>
      <c r="W136" s="35"/>
      <c r="X136" s="35"/>
      <c r="Y136" s="35"/>
      <c r="Z136" s="35"/>
      <c r="AA136" s="35"/>
      <c r="AB136" s="35"/>
      <c r="AC136" s="35"/>
      <c r="AD136" s="35"/>
      <c r="AE136" s="35"/>
      <c r="AF136" s="35"/>
      <c r="AG136" s="35"/>
      <c r="AH136" s="35"/>
      <c r="AI136" s="35"/>
      <c r="AJ136" s="35"/>
      <c r="AK136" s="35"/>
      <c r="AL136" s="35"/>
      <c r="AM136" s="35"/>
      <c r="AN136" s="35"/>
      <c r="AO136" s="35"/>
      <c r="AP136" s="35"/>
      <c r="AQ136" s="35"/>
      <c r="AR136" s="35"/>
      <c r="AS136" s="35"/>
      <c r="AT136" s="35"/>
      <c r="AU136" s="35"/>
      <c r="AV136" s="35"/>
      <c r="AW136" s="35"/>
      <c r="AX136" s="35"/>
      <c r="AY136" s="35"/>
      <c r="AZ136" s="35"/>
      <c r="BA136" s="35"/>
      <c r="BB136" s="35"/>
      <c r="BC136" s="35"/>
      <c r="BD136" s="35"/>
      <c r="BE136" s="35"/>
      <c r="BF136" s="35"/>
      <c r="BG136" s="35"/>
      <c r="BH136" s="35"/>
      <c r="BI136" s="35"/>
      <c r="BJ136" s="35"/>
      <c r="BK136" s="35"/>
      <c r="BL136" s="35"/>
      <c r="BM136" s="35"/>
      <c r="BN136" s="35"/>
      <c r="BO136" s="35"/>
      <c r="BP136" s="35"/>
      <c r="BQ136" s="35"/>
      <c r="BR136" s="35"/>
      <c r="BS136" s="35"/>
      <c r="BT136" s="35"/>
      <c r="BU136" s="35"/>
      <c r="BV136" s="35"/>
      <c r="BW136" s="35"/>
      <c r="BX136" s="35"/>
      <c r="BY136" s="35"/>
      <c r="BZ136" s="35"/>
      <c r="CA136" s="35"/>
      <c r="CB136" s="35"/>
      <c r="CC136" s="35"/>
      <c r="CD136" s="35"/>
      <c r="CE136" s="35"/>
      <c r="CF136" s="35"/>
      <c r="CG136" s="35"/>
      <c r="CH136" s="35"/>
      <c r="CI136" s="35"/>
      <c r="CJ136" s="35"/>
      <c r="CK136" s="35"/>
      <c r="CL136" s="35"/>
      <c r="CM136" s="35"/>
      <c r="CN136" s="35"/>
      <c r="CO136" s="35"/>
      <c r="CP136" s="35"/>
      <c r="CQ136" s="35"/>
      <c r="CR136" s="35"/>
      <c r="CS136" s="35"/>
      <c r="CT136" s="35"/>
      <c r="CU136" s="35"/>
    </row>
    <row r="137" spans="1:99" x14ac:dyDescent="0.15">
      <c r="A137" s="35"/>
      <c r="B137" s="35"/>
      <c r="C137" s="35"/>
      <c r="D137" s="35"/>
      <c r="E137" s="35"/>
      <c r="F137" s="35"/>
      <c r="G137" s="35"/>
      <c r="H137" s="35"/>
      <c r="I137" s="35"/>
      <c r="J137" s="35"/>
      <c r="K137" s="35"/>
      <c r="L137" s="35"/>
      <c r="M137" s="35"/>
      <c r="N137" s="35"/>
      <c r="O137" s="35"/>
      <c r="P137" s="35"/>
      <c r="Q137" s="35"/>
      <c r="R137" s="35"/>
      <c r="S137" s="35"/>
      <c r="T137" s="35"/>
      <c r="U137" s="35"/>
      <c r="V137" s="35"/>
      <c r="W137" s="35"/>
      <c r="X137" s="35"/>
      <c r="Y137" s="35"/>
      <c r="Z137" s="35"/>
      <c r="AA137" s="35"/>
      <c r="AB137" s="35"/>
      <c r="AC137" s="35"/>
      <c r="AD137" s="35"/>
      <c r="AE137" s="35"/>
      <c r="AF137" s="35"/>
      <c r="AG137" s="35"/>
      <c r="AH137" s="35"/>
      <c r="AI137" s="35"/>
      <c r="AJ137" s="35"/>
      <c r="AK137" s="35"/>
      <c r="AL137" s="35"/>
      <c r="AM137" s="35"/>
      <c r="AN137" s="35"/>
      <c r="AO137" s="35"/>
      <c r="AP137" s="35"/>
      <c r="AQ137" s="35"/>
      <c r="AR137" s="35"/>
      <c r="AS137" s="35"/>
      <c r="AT137" s="35"/>
      <c r="AU137" s="35"/>
      <c r="AV137" s="35"/>
      <c r="AW137" s="35"/>
      <c r="AX137" s="35"/>
      <c r="AY137" s="35"/>
      <c r="AZ137" s="35"/>
      <c r="BA137" s="35"/>
      <c r="BB137" s="35"/>
      <c r="BC137" s="35"/>
      <c r="BD137" s="35"/>
      <c r="BE137" s="35"/>
      <c r="BF137" s="35"/>
      <c r="BG137" s="35"/>
      <c r="BH137" s="35"/>
      <c r="BI137" s="35"/>
      <c r="BJ137" s="35"/>
      <c r="BK137" s="35"/>
      <c r="BL137" s="35"/>
      <c r="BM137" s="35"/>
      <c r="BN137" s="35"/>
      <c r="BO137" s="35"/>
      <c r="BP137" s="35"/>
      <c r="BQ137" s="35"/>
      <c r="BR137" s="35"/>
      <c r="BS137" s="35"/>
      <c r="BT137" s="35"/>
      <c r="BU137" s="35"/>
      <c r="BV137" s="35"/>
      <c r="BW137" s="35"/>
      <c r="BX137" s="35"/>
      <c r="BY137" s="35"/>
      <c r="BZ137" s="35"/>
      <c r="CA137" s="35"/>
      <c r="CB137" s="35"/>
      <c r="CC137" s="35"/>
      <c r="CD137" s="35"/>
      <c r="CE137" s="35"/>
      <c r="CF137" s="35"/>
      <c r="CG137" s="35"/>
      <c r="CH137" s="35"/>
      <c r="CI137" s="35"/>
      <c r="CJ137" s="35"/>
      <c r="CK137" s="35"/>
      <c r="CL137" s="35"/>
      <c r="CM137" s="35"/>
      <c r="CN137" s="35"/>
      <c r="CO137" s="35"/>
      <c r="CP137" s="35"/>
      <c r="CQ137" s="35"/>
      <c r="CR137" s="35"/>
      <c r="CS137" s="35"/>
      <c r="CT137" s="35"/>
      <c r="CU137" s="35"/>
    </row>
    <row r="138" spans="1:99" x14ac:dyDescent="0.15">
      <c r="A138" s="35"/>
      <c r="B138" s="35"/>
      <c r="C138" s="35"/>
      <c r="D138" s="35"/>
      <c r="E138" s="35"/>
      <c r="F138" s="35"/>
      <c r="G138" s="35"/>
      <c r="H138" s="35"/>
      <c r="I138" s="35"/>
      <c r="J138" s="35"/>
      <c r="K138" s="35"/>
      <c r="L138" s="35"/>
      <c r="M138" s="35"/>
      <c r="N138" s="35"/>
      <c r="O138" s="35"/>
      <c r="P138" s="35"/>
      <c r="Q138" s="35"/>
      <c r="R138" s="35"/>
      <c r="S138" s="35"/>
      <c r="T138" s="35"/>
      <c r="U138" s="35"/>
      <c r="V138" s="35"/>
      <c r="W138" s="35"/>
      <c r="X138" s="35"/>
      <c r="Y138" s="35"/>
      <c r="Z138" s="35"/>
      <c r="AA138" s="35"/>
      <c r="AB138" s="35"/>
      <c r="AC138" s="35"/>
      <c r="AD138" s="35"/>
      <c r="AE138" s="35"/>
      <c r="AF138" s="35"/>
      <c r="AG138" s="35"/>
      <c r="AH138" s="35"/>
      <c r="AI138" s="35"/>
      <c r="AJ138" s="35"/>
      <c r="AK138" s="35"/>
      <c r="AL138" s="35"/>
      <c r="AM138" s="35"/>
      <c r="AN138" s="35"/>
      <c r="AO138" s="35"/>
      <c r="AP138" s="35"/>
      <c r="AQ138" s="35"/>
      <c r="AR138" s="35"/>
      <c r="AS138" s="35"/>
      <c r="AT138" s="35"/>
      <c r="AU138" s="35"/>
      <c r="AV138" s="35"/>
      <c r="AW138" s="35"/>
      <c r="AX138" s="35"/>
      <c r="AY138" s="35"/>
      <c r="AZ138" s="35"/>
      <c r="BA138" s="35"/>
      <c r="BB138" s="35"/>
      <c r="BC138" s="35"/>
      <c r="BD138" s="35"/>
      <c r="BE138" s="35"/>
      <c r="BF138" s="35"/>
      <c r="BG138" s="35"/>
      <c r="BH138" s="35"/>
      <c r="BI138" s="35"/>
      <c r="BJ138" s="35"/>
      <c r="BK138" s="35"/>
      <c r="BL138" s="35"/>
      <c r="BM138" s="35"/>
      <c r="BN138" s="35"/>
      <c r="BO138" s="35"/>
      <c r="BP138" s="35"/>
      <c r="BQ138" s="35"/>
      <c r="BR138" s="35"/>
      <c r="BS138" s="35"/>
      <c r="BT138" s="35"/>
      <c r="BU138" s="35"/>
      <c r="BV138" s="35"/>
      <c r="BW138" s="35"/>
      <c r="BX138" s="35"/>
      <c r="BY138" s="35"/>
      <c r="BZ138" s="35"/>
      <c r="CA138" s="35"/>
      <c r="CB138" s="35"/>
      <c r="CC138" s="35"/>
      <c r="CD138" s="35"/>
      <c r="CE138" s="35"/>
      <c r="CF138" s="35"/>
      <c r="CG138" s="35"/>
      <c r="CH138" s="35"/>
      <c r="CI138" s="35"/>
      <c r="CJ138" s="35"/>
      <c r="CK138" s="35"/>
      <c r="CL138" s="35"/>
      <c r="CM138" s="35"/>
      <c r="CN138" s="35"/>
      <c r="CO138" s="35"/>
      <c r="CP138" s="35"/>
      <c r="CQ138" s="35"/>
      <c r="CR138" s="35"/>
      <c r="CS138" s="35"/>
      <c r="CT138" s="35"/>
      <c r="CU138" s="35"/>
    </row>
    <row r="139" spans="1:99" x14ac:dyDescent="0.15">
      <c r="A139" s="35"/>
      <c r="B139" s="35"/>
      <c r="C139" s="35"/>
      <c r="D139" s="35"/>
      <c r="E139" s="35"/>
      <c r="F139" s="35"/>
      <c r="G139" s="35"/>
      <c r="H139" s="35"/>
      <c r="I139" s="35"/>
      <c r="J139" s="35"/>
      <c r="K139" s="35"/>
      <c r="L139" s="35"/>
      <c r="M139" s="35"/>
      <c r="N139" s="35"/>
      <c r="O139" s="35"/>
      <c r="P139" s="35"/>
      <c r="Q139" s="35"/>
      <c r="R139" s="35"/>
      <c r="S139" s="35"/>
      <c r="T139" s="35"/>
      <c r="U139" s="35"/>
      <c r="V139" s="35"/>
      <c r="W139" s="35"/>
      <c r="X139" s="35"/>
      <c r="Y139" s="35"/>
      <c r="Z139" s="35"/>
      <c r="AA139" s="35"/>
      <c r="AB139" s="35"/>
      <c r="AC139" s="35"/>
      <c r="AD139" s="35"/>
      <c r="AE139" s="35"/>
      <c r="AF139" s="35"/>
      <c r="AG139" s="35"/>
      <c r="AH139" s="35"/>
      <c r="AI139" s="35"/>
      <c r="AJ139" s="35"/>
      <c r="AK139" s="35"/>
      <c r="AL139" s="35"/>
      <c r="AM139" s="35"/>
      <c r="AN139" s="35"/>
      <c r="AO139" s="35"/>
      <c r="AP139" s="35"/>
      <c r="AQ139" s="35"/>
      <c r="AR139" s="35"/>
      <c r="AS139" s="35"/>
      <c r="AT139" s="35"/>
      <c r="AU139" s="35"/>
      <c r="AV139" s="35"/>
      <c r="AW139" s="35"/>
      <c r="AX139" s="35"/>
      <c r="AY139" s="35"/>
      <c r="AZ139" s="35"/>
      <c r="BA139" s="35"/>
      <c r="BB139" s="35"/>
      <c r="BC139" s="35"/>
      <c r="BD139" s="35"/>
      <c r="BE139" s="35"/>
      <c r="BF139" s="35"/>
      <c r="BG139" s="35"/>
      <c r="BH139" s="35"/>
      <c r="BI139" s="35"/>
      <c r="BJ139" s="35"/>
      <c r="BK139" s="35"/>
      <c r="BL139" s="35"/>
      <c r="BM139" s="35"/>
      <c r="BN139" s="35"/>
      <c r="BO139" s="35"/>
      <c r="BP139" s="35"/>
      <c r="BQ139" s="35"/>
      <c r="BR139" s="35"/>
      <c r="BS139" s="35"/>
      <c r="BT139" s="35"/>
      <c r="BU139" s="35"/>
      <c r="BV139" s="35"/>
      <c r="BW139" s="35"/>
      <c r="BX139" s="35"/>
      <c r="BY139" s="35"/>
      <c r="BZ139" s="35"/>
      <c r="CA139" s="35"/>
      <c r="CB139" s="35"/>
      <c r="CC139" s="35"/>
      <c r="CD139" s="35"/>
      <c r="CE139" s="35"/>
      <c r="CF139" s="35"/>
      <c r="CG139" s="35"/>
      <c r="CH139" s="35"/>
      <c r="CI139" s="35"/>
      <c r="CJ139" s="35"/>
      <c r="CK139" s="35"/>
      <c r="CL139" s="35"/>
      <c r="CM139" s="35"/>
      <c r="CN139" s="35"/>
      <c r="CO139" s="35"/>
      <c r="CP139" s="35"/>
      <c r="CQ139" s="35"/>
      <c r="CR139" s="35"/>
      <c r="CS139" s="35"/>
      <c r="CT139" s="35"/>
      <c r="CU139" s="35"/>
    </row>
    <row r="140" spans="1:99" x14ac:dyDescent="0.15">
      <c r="A140" s="35"/>
      <c r="B140" s="35"/>
      <c r="C140" s="35"/>
      <c r="D140" s="35"/>
      <c r="E140" s="35"/>
      <c r="F140" s="35"/>
      <c r="G140" s="35"/>
      <c r="H140" s="35"/>
      <c r="I140" s="35"/>
      <c r="J140" s="35"/>
      <c r="K140" s="35"/>
      <c r="L140" s="35"/>
      <c r="M140" s="35"/>
      <c r="N140" s="35"/>
      <c r="O140" s="35"/>
      <c r="P140" s="35"/>
      <c r="Q140" s="35"/>
      <c r="R140" s="35"/>
      <c r="S140" s="35"/>
      <c r="T140" s="35"/>
      <c r="U140" s="35"/>
      <c r="V140" s="35"/>
      <c r="W140" s="35"/>
      <c r="X140" s="35"/>
      <c r="Y140" s="35"/>
      <c r="Z140" s="35"/>
      <c r="AA140" s="35"/>
      <c r="AB140" s="35"/>
      <c r="AC140" s="35"/>
      <c r="AD140" s="35"/>
      <c r="AE140" s="35"/>
      <c r="AF140" s="35"/>
      <c r="AG140" s="35"/>
      <c r="AH140" s="35"/>
      <c r="AI140" s="35"/>
      <c r="AJ140" s="35"/>
      <c r="AK140" s="35"/>
      <c r="AL140" s="35"/>
      <c r="AM140" s="35"/>
      <c r="AN140" s="35"/>
      <c r="AO140" s="35"/>
      <c r="AP140" s="35"/>
      <c r="AQ140" s="35"/>
      <c r="AR140" s="35"/>
      <c r="AS140" s="35"/>
      <c r="AT140" s="35"/>
      <c r="AU140" s="35"/>
      <c r="AV140" s="35"/>
      <c r="AW140" s="35"/>
      <c r="AX140" s="35"/>
      <c r="AY140" s="35"/>
      <c r="AZ140" s="35"/>
      <c r="BA140" s="35"/>
      <c r="BB140" s="35"/>
      <c r="BC140" s="35"/>
      <c r="BD140" s="35"/>
      <c r="BE140" s="35"/>
      <c r="BF140" s="35"/>
      <c r="BG140" s="35"/>
      <c r="BH140" s="35"/>
      <c r="BI140" s="35"/>
      <c r="BJ140" s="35"/>
      <c r="BK140" s="35"/>
      <c r="BL140" s="35"/>
      <c r="BM140" s="35"/>
      <c r="BN140" s="35"/>
      <c r="BO140" s="35"/>
      <c r="BP140" s="35"/>
      <c r="BQ140" s="35"/>
      <c r="BR140" s="35"/>
      <c r="BS140" s="35"/>
      <c r="BT140" s="35"/>
      <c r="BU140" s="35"/>
      <c r="BV140" s="35"/>
      <c r="BW140" s="35"/>
      <c r="BX140" s="35"/>
      <c r="BY140" s="35"/>
      <c r="BZ140" s="35"/>
      <c r="CA140" s="35"/>
      <c r="CB140" s="35"/>
      <c r="CC140" s="35"/>
      <c r="CD140" s="35"/>
      <c r="CE140" s="35"/>
      <c r="CF140" s="35"/>
      <c r="CG140" s="35"/>
      <c r="CH140" s="35"/>
      <c r="CI140" s="35"/>
      <c r="CJ140" s="35"/>
      <c r="CK140" s="35"/>
      <c r="CL140" s="35"/>
      <c r="CM140" s="35"/>
      <c r="CN140" s="35"/>
      <c r="CO140" s="35"/>
      <c r="CP140" s="35"/>
      <c r="CQ140" s="35"/>
      <c r="CR140" s="35"/>
      <c r="CS140" s="35"/>
      <c r="CT140" s="35"/>
      <c r="CU140" s="35"/>
    </row>
    <row r="141" spans="1:99" x14ac:dyDescent="0.15">
      <c r="A141" s="35"/>
      <c r="B141" s="35"/>
      <c r="C141" s="35"/>
      <c r="D141" s="35"/>
      <c r="E141" s="35"/>
      <c r="F141" s="35"/>
      <c r="G141" s="35"/>
      <c r="H141" s="35"/>
      <c r="I141" s="35"/>
      <c r="J141" s="35"/>
      <c r="K141" s="35"/>
      <c r="L141" s="35"/>
      <c r="M141" s="35"/>
      <c r="N141" s="35"/>
      <c r="O141" s="35"/>
      <c r="P141" s="35"/>
      <c r="Q141" s="35"/>
      <c r="R141" s="35"/>
      <c r="S141" s="35"/>
      <c r="T141" s="35"/>
      <c r="U141" s="35"/>
      <c r="V141" s="35"/>
      <c r="W141" s="35"/>
      <c r="X141" s="35"/>
      <c r="Y141" s="35"/>
      <c r="Z141" s="35"/>
      <c r="AA141" s="35"/>
      <c r="AB141" s="35"/>
      <c r="AC141" s="35"/>
      <c r="AD141" s="35"/>
      <c r="AE141" s="35"/>
      <c r="AF141" s="35"/>
      <c r="AG141" s="35"/>
      <c r="AH141" s="35"/>
      <c r="AI141" s="35"/>
      <c r="AJ141" s="35"/>
      <c r="AK141" s="35"/>
      <c r="AL141" s="35"/>
      <c r="AM141" s="35"/>
      <c r="AN141" s="35"/>
      <c r="AO141" s="35"/>
      <c r="AP141" s="35"/>
      <c r="AQ141" s="35"/>
      <c r="AR141" s="35"/>
      <c r="AS141" s="35"/>
      <c r="AT141" s="35"/>
      <c r="AU141" s="35"/>
      <c r="AV141" s="35"/>
      <c r="AW141" s="35"/>
      <c r="AX141" s="35"/>
      <c r="AY141" s="35"/>
      <c r="AZ141" s="35"/>
      <c r="BA141" s="35"/>
      <c r="BB141" s="35"/>
      <c r="BC141" s="35"/>
      <c r="BD141" s="35"/>
      <c r="BE141" s="35"/>
      <c r="BF141" s="35"/>
      <c r="BG141" s="35"/>
      <c r="BH141" s="35"/>
      <c r="BI141" s="35"/>
      <c r="BJ141" s="35"/>
      <c r="BK141" s="35"/>
      <c r="BL141" s="35"/>
      <c r="BM141" s="35"/>
      <c r="BN141" s="35"/>
      <c r="BO141" s="35"/>
      <c r="BP141" s="35"/>
      <c r="BQ141" s="35"/>
      <c r="BR141" s="35"/>
      <c r="BS141" s="35"/>
      <c r="BT141" s="35"/>
      <c r="BU141" s="35"/>
      <c r="BV141" s="35"/>
      <c r="BW141" s="35"/>
      <c r="BX141" s="35"/>
      <c r="BY141" s="35"/>
      <c r="BZ141" s="35"/>
      <c r="CA141" s="35"/>
      <c r="CB141" s="35"/>
      <c r="CC141" s="35"/>
      <c r="CD141" s="35"/>
      <c r="CE141" s="35"/>
      <c r="CF141" s="35"/>
      <c r="CG141" s="35"/>
      <c r="CH141" s="35"/>
      <c r="CI141" s="35"/>
      <c r="CJ141" s="35"/>
      <c r="CK141" s="35"/>
      <c r="CL141" s="35"/>
      <c r="CM141" s="35"/>
      <c r="CN141" s="35"/>
      <c r="CO141" s="35"/>
      <c r="CP141" s="35"/>
      <c r="CQ141" s="35"/>
      <c r="CR141" s="35"/>
      <c r="CS141" s="35"/>
      <c r="CT141" s="35"/>
      <c r="CU141" s="35"/>
    </row>
    <row r="142" spans="1:99" x14ac:dyDescent="0.15">
      <c r="A142" s="35"/>
      <c r="B142" s="35"/>
      <c r="C142" s="35"/>
      <c r="D142" s="35"/>
      <c r="E142" s="35"/>
      <c r="F142" s="35"/>
      <c r="G142" s="35"/>
      <c r="H142" s="35"/>
      <c r="I142" s="35"/>
      <c r="J142" s="35"/>
      <c r="K142" s="35"/>
      <c r="L142" s="35"/>
      <c r="M142" s="35"/>
      <c r="N142" s="35"/>
      <c r="O142" s="35"/>
      <c r="P142" s="35"/>
      <c r="Q142" s="35"/>
      <c r="R142" s="35"/>
      <c r="S142" s="35"/>
      <c r="T142" s="35"/>
      <c r="U142" s="35"/>
      <c r="V142" s="35"/>
      <c r="W142" s="35"/>
      <c r="X142" s="35"/>
      <c r="Y142" s="35"/>
      <c r="Z142" s="35"/>
      <c r="AA142" s="35"/>
      <c r="AB142" s="35"/>
      <c r="AC142" s="35"/>
      <c r="AD142" s="35"/>
      <c r="AE142" s="35"/>
      <c r="AF142" s="35"/>
      <c r="AG142" s="35"/>
      <c r="AH142" s="35"/>
      <c r="AI142" s="35"/>
      <c r="AJ142" s="35"/>
      <c r="AK142" s="35"/>
      <c r="AL142" s="35"/>
      <c r="AM142" s="35"/>
      <c r="AN142" s="35"/>
      <c r="AO142" s="35"/>
      <c r="AP142" s="35"/>
      <c r="AQ142" s="35"/>
      <c r="AR142" s="35"/>
      <c r="AS142" s="35"/>
      <c r="AT142" s="35"/>
      <c r="AU142" s="35"/>
      <c r="AV142" s="35"/>
      <c r="AW142" s="35"/>
      <c r="AX142" s="35"/>
      <c r="AY142" s="35"/>
      <c r="AZ142" s="35"/>
      <c r="BA142" s="35"/>
      <c r="BB142" s="35"/>
      <c r="BC142" s="35"/>
      <c r="BD142" s="35"/>
      <c r="BE142" s="35"/>
      <c r="BF142" s="35"/>
      <c r="BG142" s="35"/>
      <c r="BH142" s="35"/>
      <c r="BI142" s="35"/>
      <c r="BJ142" s="35"/>
      <c r="BK142" s="35"/>
      <c r="BL142" s="35"/>
      <c r="BM142" s="35"/>
      <c r="BN142" s="35"/>
      <c r="BO142" s="35"/>
      <c r="BP142" s="35"/>
      <c r="BQ142" s="35"/>
      <c r="BR142" s="35"/>
      <c r="BS142" s="35"/>
      <c r="BT142" s="35"/>
      <c r="BU142" s="35"/>
      <c r="BV142" s="35"/>
      <c r="BW142" s="35"/>
      <c r="BX142" s="35"/>
      <c r="BY142" s="35"/>
      <c r="BZ142" s="35"/>
      <c r="CA142" s="35"/>
      <c r="CB142" s="35"/>
      <c r="CC142" s="35"/>
      <c r="CD142" s="35"/>
      <c r="CE142" s="35"/>
      <c r="CF142" s="35"/>
      <c r="CG142" s="35"/>
      <c r="CH142" s="35"/>
      <c r="CI142" s="35"/>
      <c r="CJ142" s="35"/>
      <c r="CK142" s="35"/>
      <c r="CL142" s="35"/>
      <c r="CM142" s="35"/>
      <c r="CN142" s="35"/>
      <c r="CO142" s="35"/>
      <c r="CP142" s="35"/>
      <c r="CQ142" s="35"/>
      <c r="CR142" s="35"/>
      <c r="CS142" s="35"/>
      <c r="CT142" s="35"/>
      <c r="CU142" s="35"/>
    </row>
    <row r="143" spans="1:99" x14ac:dyDescent="0.15">
      <c r="A143" s="35"/>
      <c r="B143" s="35"/>
      <c r="C143" s="35"/>
      <c r="D143" s="35"/>
      <c r="E143" s="35"/>
      <c r="F143" s="35"/>
      <c r="G143" s="35"/>
      <c r="H143" s="35"/>
      <c r="I143" s="35"/>
      <c r="J143" s="35"/>
      <c r="K143" s="35"/>
      <c r="L143" s="35"/>
      <c r="M143" s="35"/>
      <c r="N143" s="35"/>
      <c r="O143" s="35"/>
      <c r="P143" s="35"/>
      <c r="Q143" s="35"/>
      <c r="R143" s="35"/>
      <c r="S143" s="35"/>
      <c r="T143" s="35"/>
      <c r="U143" s="35"/>
      <c r="V143" s="35"/>
      <c r="W143" s="35"/>
      <c r="X143" s="35"/>
      <c r="Y143" s="35"/>
      <c r="Z143" s="35"/>
      <c r="AA143" s="35"/>
      <c r="AB143" s="35"/>
      <c r="AC143" s="35"/>
      <c r="AD143" s="35"/>
      <c r="AE143" s="35"/>
      <c r="AF143" s="35"/>
      <c r="AG143" s="35"/>
      <c r="AH143" s="35"/>
      <c r="AI143" s="35"/>
      <c r="AJ143" s="35"/>
      <c r="AK143" s="35"/>
      <c r="AL143" s="35"/>
      <c r="AM143" s="35"/>
      <c r="AN143" s="35"/>
      <c r="AO143" s="35"/>
      <c r="AP143" s="35"/>
      <c r="AQ143" s="35"/>
      <c r="AR143" s="35"/>
      <c r="AS143" s="35"/>
      <c r="AT143" s="35"/>
      <c r="AU143" s="35"/>
      <c r="AV143" s="35"/>
      <c r="AW143" s="35"/>
      <c r="AX143" s="35"/>
      <c r="AY143" s="35"/>
      <c r="AZ143" s="35"/>
      <c r="BA143" s="35"/>
      <c r="BB143" s="35"/>
      <c r="BC143" s="35"/>
      <c r="BD143" s="35"/>
      <c r="BE143" s="35"/>
      <c r="BF143" s="35"/>
      <c r="BG143" s="35"/>
      <c r="BH143" s="35"/>
      <c r="BI143" s="35"/>
      <c r="BJ143" s="35"/>
      <c r="BK143" s="35"/>
      <c r="BL143" s="35"/>
      <c r="BM143" s="35"/>
      <c r="BN143" s="35"/>
      <c r="BO143" s="35"/>
      <c r="BP143" s="35"/>
      <c r="BQ143" s="35"/>
      <c r="BR143" s="35"/>
      <c r="BS143" s="35"/>
      <c r="BT143" s="35"/>
      <c r="BU143" s="35"/>
      <c r="BV143" s="35"/>
      <c r="BW143" s="35"/>
      <c r="BX143" s="35"/>
      <c r="BY143" s="35"/>
      <c r="BZ143" s="35"/>
      <c r="CA143" s="35"/>
      <c r="CB143" s="35"/>
      <c r="CC143" s="35"/>
      <c r="CD143" s="35"/>
      <c r="CE143" s="35"/>
      <c r="CF143" s="35"/>
      <c r="CG143" s="35"/>
      <c r="CH143" s="35"/>
      <c r="CI143" s="35"/>
      <c r="CJ143" s="35"/>
      <c r="CK143" s="35"/>
      <c r="CL143" s="35"/>
      <c r="CM143" s="35"/>
      <c r="CN143" s="35"/>
      <c r="CO143" s="35"/>
      <c r="CP143" s="35"/>
      <c r="CQ143" s="35"/>
      <c r="CR143" s="35"/>
      <c r="CS143" s="35"/>
      <c r="CT143" s="35"/>
      <c r="CU143" s="35"/>
    </row>
    <row r="144" spans="1:99" x14ac:dyDescent="0.15">
      <c r="A144" s="35"/>
      <c r="B144" s="35"/>
      <c r="C144" s="35"/>
      <c r="D144" s="35"/>
      <c r="E144" s="35"/>
      <c r="F144" s="35"/>
      <c r="G144" s="35"/>
      <c r="H144" s="35"/>
      <c r="I144" s="35"/>
      <c r="J144" s="35"/>
      <c r="K144" s="35"/>
      <c r="L144" s="35"/>
      <c r="M144" s="35"/>
      <c r="N144" s="35"/>
      <c r="O144" s="35"/>
      <c r="P144" s="35"/>
      <c r="Q144" s="35"/>
      <c r="R144" s="35"/>
      <c r="S144" s="35"/>
      <c r="T144" s="35"/>
      <c r="U144" s="35"/>
      <c r="V144" s="35"/>
      <c r="W144" s="35"/>
      <c r="X144" s="35"/>
      <c r="Y144" s="35"/>
      <c r="Z144" s="35"/>
      <c r="AA144" s="35"/>
      <c r="AB144" s="35"/>
      <c r="AC144" s="35"/>
      <c r="AD144" s="35"/>
      <c r="AE144" s="35"/>
      <c r="AF144" s="35"/>
      <c r="AG144" s="35"/>
      <c r="AH144" s="35"/>
      <c r="AI144" s="35"/>
      <c r="AJ144" s="35"/>
      <c r="AK144" s="35"/>
      <c r="AL144" s="35"/>
      <c r="AM144" s="35"/>
      <c r="AN144" s="35"/>
      <c r="AO144" s="35"/>
      <c r="AP144" s="35"/>
      <c r="AQ144" s="35"/>
      <c r="AR144" s="35"/>
      <c r="AS144" s="35"/>
      <c r="AT144" s="35"/>
      <c r="AU144" s="35"/>
      <c r="AV144" s="35"/>
      <c r="AW144" s="35"/>
      <c r="AX144" s="35"/>
      <c r="AY144" s="35"/>
      <c r="AZ144" s="35"/>
      <c r="BA144" s="35"/>
      <c r="BB144" s="35"/>
      <c r="BC144" s="35"/>
      <c r="BD144" s="35"/>
      <c r="BE144" s="35"/>
      <c r="BF144" s="35"/>
      <c r="BG144" s="35"/>
      <c r="BH144" s="35"/>
      <c r="BI144" s="35"/>
      <c r="BJ144" s="35"/>
      <c r="BK144" s="35"/>
      <c r="BL144" s="35"/>
      <c r="BM144" s="35"/>
      <c r="BN144" s="35"/>
      <c r="BO144" s="35"/>
      <c r="BP144" s="35"/>
      <c r="BQ144" s="35"/>
      <c r="BR144" s="35"/>
      <c r="BS144" s="35"/>
      <c r="BT144" s="35"/>
      <c r="BU144" s="35"/>
      <c r="BV144" s="35"/>
      <c r="BW144" s="35"/>
      <c r="BX144" s="35"/>
      <c r="BY144" s="35"/>
      <c r="BZ144" s="35"/>
      <c r="CA144" s="35"/>
      <c r="CB144" s="35"/>
      <c r="CC144" s="35"/>
      <c r="CD144" s="35"/>
      <c r="CE144" s="35"/>
      <c r="CF144" s="35"/>
      <c r="CG144" s="35"/>
      <c r="CH144" s="35"/>
      <c r="CI144" s="35"/>
      <c r="CJ144" s="35"/>
      <c r="CK144" s="35"/>
      <c r="CL144" s="35"/>
      <c r="CM144" s="35"/>
      <c r="CN144" s="35"/>
      <c r="CO144" s="35"/>
      <c r="CP144" s="35"/>
      <c r="CQ144" s="35"/>
      <c r="CR144" s="35"/>
      <c r="CS144" s="35"/>
      <c r="CT144" s="35"/>
      <c r="CU144" s="35"/>
    </row>
    <row r="145" spans="1:99" x14ac:dyDescent="0.15">
      <c r="A145" s="35"/>
      <c r="B145" s="35"/>
      <c r="C145" s="35"/>
      <c r="D145" s="35"/>
      <c r="E145" s="35"/>
      <c r="F145" s="35"/>
      <c r="G145" s="35"/>
      <c r="H145" s="35"/>
      <c r="I145" s="35"/>
      <c r="J145" s="35"/>
      <c r="K145" s="35"/>
      <c r="L145" s="35"/>
      <c r="M145" s="35"/>
      <c r="N145" s="35"/>
      <c r="O145" s="35"/>
      <c r="P145" s="35"/>
      <c r="Q145" s="35"/>
      <c r="R145" s="35"/>
      <c r="S145" s="35"/>
      <c r="T145" s="35"/>
      <c r="U145" s="35"/>
      <c r="V145" s="35"/>
      <c r="W145" s="35"/>
      <c r="X145" s="35"/>
      <c r="Y145" s="35"/>
      <c r="Z145" s="35"/>
      <c r="AA145" s="35"/>
      <c r="AB145" s="35"/>
      <c r="AC145" s="35"/>
      <c r="AD145" s="35"/>
      <c r="AE145" s="35"/>
      <c r="AF145" s="35"/>
      <c r="AG145" s="35"/>
      <c r="AH145" s="35"/>
      <c r="AI145" s="35"/>
      <c r="AJ145" s="35"/>
      <c r="AK145" s="35"/>
      <c r="AL145" s="35"/>
      <c r="AM145" s="35"/>
      <c r="AN145" s="35"/>
      <c r="AO145" s="35"/>
      <c r="AP145" s="35"/>
      <c r="AQ145" s="35"/>
      <c r="AR145" s="35"/>
      <c r="AS145" s="35"/>
      <c r="AT145" s="35"/>
      <c r="AU145" s="35"/>
      <c r="AV145" s="35"/>
      <c r="AW145" s="35"/>
      <c r="AX145" s="35"/>
      <c r="AY145" s="35"/>
      <c r="AZ145" s="35"/>
      <c r="BA145" s="35"/>
      <c r="BB145" s="35"/>
      <c r="BC145" s="35"/>
      <c r="BD145" s="35"/>
      <c r="BE145" s="35"/>
      <c r="BF145" s="35"/>
      <c r="BG145" s="35"/>
      <c r="BH145" s="35"/>
      <c r="BI145" s="35"/>
      <c r="BJ145" s="35"/>
      <c r="BK145" s="35"/>
      <c r="BL145" s="35"/>
      <c r="BM145" s="35"/>
      <c r="BN145" s="35"/>
      <c r="BO145" s="35"/>
      <c r="BP145" s="35"/>
      <c r="BQ145" s="35"/>
      <c r="BR145" s="35"/>
      <c r="BS145" s="35"/>
      <c r="BT145" s="35"/>
      <c r="BU145" s="35"/>
      <c r="BV145" s="35"/>
      <c r="BW145" s="35"/>
      <c r="BX145" s="35"/>
      <c r="BY145" s="35"/>
      <c r="BZ145" s="35"/>
      <c r="CA145" s="35"/>
      <c r="CB145" s="35"/>
      <c r="CC145" s="35"/>
      <c r="CD145" s="35"/>
      <c r="CE145" s="35"/>
      <c r="CF145" s="35"/>
      <c r="CG145" s="35"/>
      <c r="CH145" s="35"/>
      <c r="CI145" s="35"/>
      <c r="CJ145" s="35"/>
      <c r="CK145" s="35"/>
      <c r="CL145" s="35"/>
      <c r="CM145" s="35"/>
      <c r="CN145" s="35"/>
      <c r="CO145" s="35"/>
      <c r="CP145" s="35"/>
      <c r="CQ145" s="35"/>
      <c r="CR145" s="35"/>
      <c r="CS145" s="35"/>
      <c r="CT145" s="35"/>
      <c r="CU145" s="35"/>
    </row>
    <row r="146" spans="1:99" x14ac:dyDescent="0.15">
      <c r="A146" s="35"/>
      <c r="B146" s="35"/>
      <c r="C146" s="35"/>
      <c r="D146" s="35"/>
      <c r="E146" s="35"/>
      <c r="F146" s="35"/>
      <c r="G146" s="35"/>
      <c r="H146" s="35"/>
      <c r="I146" s="35"/>
      <c r="J146" s="35"/>
      <c r="K146" s="35"/>
      <c r="L146" s="35"/>
      <c r="M146" s="35"/>
      <c r="N146" s="35"/>
      <c r="O146" s="35"/>
      <c r="P146" s="35"/>
      <c r="Q146" s="35"/>
      <c r="R146" s="35"/>
      <c r="S146" s="35"/>
      <c r="T146" s="35"/>
      <c r="U146" s="35"/>
      <c r="V146" s="35"/>
      <c r="W146" s="35"/>
      <c r="X146" s="35"/>
      <c r="Y146" s="35"/>
      <c r="Z146" s="35"/>
      <c r="AA146" s="35"/>
      <c r="AB146" s="35"/>
      <c r="AC146" s="35"/>
      <c r="AD146" s="35"/>
      <c r="AE146" s="35"/>
      <c r="AF146" s="35"/>
      <c r="AG146" s="35"/>
      <c r="AH146" s="35"/>
      <c r="AI146" s="35"/>
      <c r="AJ146" s="35"/>
      <c r="AK146" s="35"/>
      <c r="AL146" s="35"/>
      <c r="AM146" s="35"/>
      <c r="AN146" s="35"/>
      <c r="AO146" s="35"/>
      <c r="AP146" s="35"/>
      <c r="AQ146" s="35"/>
      <c r="AR146" s="35"/>
      <c r="AS146" s="35"/>
      <c r="AT146" s="35"/>
      <c r="AU146" s="35"/>
      <c r="AV146" s="35"/>
      <c r="AW146" s="35"/>
      <c r="AX146" s="35"/>
      <c r="AY146" s="35"/>
      <c r="AZ146" s="35"/>
      <c r="BA146" s="35"/>
      <c r="BB146" s="35"/>
      <c r="BC146" s="35"/>
      <c r="BD146" s="35"/>
      <c r="BE146" s="35"/>
      <c r="BF146" s="35"/>
      <c r="BG146" s="35"/>
      <c r="BH146" s="35"/>
      <c r="BI146" s="35"/>
      <c r="BJ146" s="35"/>
      <c r="BK146" s="35"/>
      <c r="BL146" s="35"/>
      <c r="BM146" s="35"/>
      <c r="BN146" s="35"/>
      <c r="BO146" s="35"/>
      <c r="BP146" s="35"/>
      <c r="BQ146" s="35"/>
      <c r="BR146" s="35"/>
      <c r="BS146" s="35"/>
      <c r="BT146" s="35"/>
      <c r="BU146" s="35"/>
      <c r="BV146" s="35"/>
      <c r="BW146" s="35"/>
      <c r="BX146" s="35"/>
      <c r="BY146" s="35"/>
      <c r="BZ146" s="35"/>
      <c r="CA146" s="35"/>
      <c r="CB146" s="35"/>
      <c r="CC146" s="35"/>
      <c r="CD146" s="35"/>
      <c r="CE146" s="35"/>
      <c r="CF146" s="35"/>
      <c r="CG146" s="35"/>
      <c r="CH146" s="35"/>
      <c r="CI146" s="35"/>
      <c r="CJ146" s="35"/>
      <c r="CK146" s="35"/>
      <c r="CL146" s="35"/>
      <c r="CM146" s="35"/>
      <c r="CN146" s="35"/>
      <c r="CO146" s="35"/>
      <c r="CP146" s="35"/>
      <c r="CQ146" s="35"/>
      <c r="CR146" s="35"/>
      <c r="CS146" s="35"/>
      <c r="CT146" s="35"/>
      <c r="CU146" s="35"/>
    </row>
    <row r="147" spans="1:99" x14ac:dyDescent="0.15">
      <c r="A147" s="35"/>
      <c r="B147" s="35"/>
      <c r="C147" s="35"/>
      <c r="D147" s="35"/>
      <c r="E147" s="35"/>
      <c r="F147" s="35"/>
      <c r="G147" s="35"/>
      <c r="H147" s="35"/>
      <c r="I147" s="35"/>
      <c r="J147" s="35"/>
      <c r="K147" s="35"/>
      <c r="L147" s="35"/>
      <c r="M147" s="35"/>
      <c r="N147" s="35"/>
      <c r="O147" s="35"/>
      <c r="P147" s="35"/>
      <c r="Q147" s="35"/>
      <c r="R147" s="35"/>
      <c r="S147" s="35"/>
      <c r="T147" s="35"/>
      <c r="U147" s="35"/>
      <c r="V147" s="35"/>
      <c r="W147" s="35"/>
      <c r="X147" s="35"/>
      <c r="Y147" s="35"/>
      <c r="Z147" s="35"/>
      <c r="AA147" s="35"/>
      <c r="AB147" s="35"/>
      <c r="AC147" s="35"/>
      <c r="AD147" s="35"/>
      <c r="AE147" s="35"/>
      <c r="AF147" s="35"/>
      <c r="AG147" s="35"/>
      <c r="AH147" s="35"/>
      <c r="AI147" s="35"/>
      <c r="AJ147" s="35"/>
      <c r="AK147" s="35"/>
      <c r="AL147" s="35"/>
      <c r="AM147" s="35"/>
      <c r="AN147" s="35"/>
      <c r="AO147" s="35"/>
      <c r="AP147" s="35"/>
      <c r="AQ147" s="35"/>
      <c r="AR147" s="35"/>
      <c r="AS147" s="35"/>
      <c r="AT147" s="35"/>
      <c r="AU147" s="35"/>
      <c r="AV147" s="35"/>
      <c r="AW147" s="35"/>
      <c r="AX147" s="35"/>
      <c r="AY147" s="35"/>
      <c r="AZ147" s="35"/>
      <c r="BA147" s="35"/>
      <c r="BB147" s="35"/>
      <c r="BC147" s="35"/>
      <c r="BD147" s="35"/>
      <c r="BE147" s="35"/>
      <c r="BF147" s="35"/>
      <c r="BG147" s="35"/>
      <c r="BH147" s="35"/>
      <c r="BI147" s="35"/>
      <c r="BJ147" s="35"/>
      <c r="BK147" s="35"/>
      <c r="BL147" s="35"/>
      <c r="BM147" s="35"/>
      <c r="BN147" s="35"/>
      <c r="BO147" s="35"/>
      <c r="BP147" s="35"/>
      <c r="BQ147" s="35"/>
      <c r="BR147" s="35"/>
      <c r="BS147" s="35"/>
      <c r="BT147" s="35"/>
      <c r="BU147" s="35"/>
      <c r="BV147" s="35"/>
      <c r="BW147" s="35"/>
      <c r="BX147" s="35"/>
      <c r="BY147" s="35"/>
      <c r="BZ147" s="35"/>
      <c r="CA147" s="35"/>
      <c r="CB147" s="35"/>
      <c r="CC147" s="35"/>
      <c r="CD147" s="35"/>
      <c r="CE147" s="35"/>
      <c r="CF147" s="35"/>
      <c r="CG147" s="35"/>
      <c r="CH147" s="35"/>
      <c r="CI147" s="35"/>
      <c r="CJ147" s="35"/>
      <c r="CK147" s="35"/>
      <c r="CL147" s="35"/>
      <c r="CM147" s="35"/>
      <c r="CN147" s="35"/>
      <c r="CO147" s="35"/>
      <c r="CP147" s="35"/>
      <c r="CQ147" s="35"/>
      <c r="CR147" s="35"/>
      <c r="CS147" s="35"/>
      <c r="CT147" s="35"/>
      <c r="CU147" s="35"/>
    </row>
    <row r="148" spans="1:99" x14ac:dyDescent="0.15">
      <c r="A148" s="35"/>
      <c r="B148" s="35"/>
      <c r="C148" s="35"/>
      <c r="D148" s="35"/>
      <c r="E148" s="35"/>
      <c r="F148" s="35"/>
      <c r="G148" s="35"/>
      <c r="H148" s="35"/>
      <c r="I148" s="35"/>
      <c r="J148" s="35"/>
      <c r="K148" s="35"/>
      <c r="L148" s="35"/>
      <c r="M148" s="35"/>
      <c r="N148" s="35"/>
      <c r="O148" s="35"/>
      <c r="P148" s="35"/>
      <c r="Q148" s="35"/>
      <c r="R148" s="35"/>
      <c r="S148" s="35"/>
      <c r="T148" s="35"/>
      <c r="U148" s="35"/>
      <c r="V148" s="35"/>
      <c r="W148" s="35"/>
      <c r="X148" s="35"/>
      <c r="Y148" s="35"/>
      <c r="Z148" s="35"/>
      <c r="AA148" s="35"/>
      <c r="AB148" s="35"/>
      <c r="AC148" s="35"/>
      <c r="AD148" s="35"/>
      <c r="AE148" s="35"/>
      <c r="AF148" s="35"/>
      <c r="AG148" s="35"/>
      <c r="AH148" s="35"/>
      <c r="AI148" s="35"/>
      <c r="AJ148" s="35"/>
      <c r="AK148" s="35"/>
      <c r="AL148" s="35"/>
      <c r="AM148" s="35"/>
      <c r="AN148" s="35"/>
      <c r="AO148" s="35"/>
      <c r="AP148" s="35"/>
      <c r="AQ148" s="35"/>
      <c r="AR148" s="35"/>
      <c r="AS148" s="35"/>
      <c r="AT148" s="35"/>
      <c r="AU148" s="35"/>
      <c r="AV148" s="35"/>
      <c r="AW148" s="35"/>
      <c r="AX148" s="35"/>
      <c r="AY148" s="35"/>
      <c r="AZ148" s="35"/>
      <c r="BA148" s="35"/>
      <c r="BB148" s="35"/>
      <c r="BC148" s="35"/>
      <c r="BD148" s="35"/>
      <c r="BE148" s="35"/>
      <c r="BF148" s="35"/>
      <c r="BG148" s="35"/>
      <c r="BH148" s="35"/>
      <c r="BI148" s="35"/>
      <c r="BJ148" s="35"/>
      <c r="BK148" s="35"/>
      <c r="BL148" s="35"/>
      <c r="BM148" s="35"/>
      <c r="BN148" s="35"/>
      <c r="BO148" s="35"/>
      <c r="BP148" s="35"/>
      <c r="BQ148" s="35"/>
      <c r="BR148" s="35"/>
      <c r="BS148" s="35"/>
      <c r="BT148" s="35"/>
      <c r="BU148" s="35"/>
      <c r="BV148" s="35"/>
      <c r="BW148" s="35"/>
      <c r="BX148" s="35"/>
      <c r="BY148" s="35"/>
      <c r="BZ148" s="35"/>
      <c r="CA148" s="35"/>
      <c r="CB148" s="35"/>
      <c r="CC148" s="35"/>
      <c r="CD148" s="35"/>
      <c r="CE148" s="35"/>
      <c r="CF148" s="35"/>
      <c r="CG148" s="35"/>
      <c r="CH148" s="35"/>
      <c r="CI148" s="35"/>
      <c r="CJ148" s="35"/>
      <c r="CK148" s="35"/>
      <c r="CL148" s="35"/>
      <c r="CM148" s="35"/>
      <c r="CN148" s="35"/>
      <c r="CO148" s="35"/>
      <c r="CP148" s="35"/>
      <c r="CQ148" s="35"/>
      <c r="CR148" s="35"/>
      <c r="CS148" s="35"/>
      <c r="CT148" s="35"/>
      <c r="CU148" s="35"/>
    </row>
    <row r="149" spans="1:99" x14ac:dyDescent="0.15">
      <c r="A149" s="35"/>
      <c r="B149" s="35"/>
      <c r="C149" s="35"/>
      <c r="D149" s="35"/>
      <c r="E149" s="35"/>
      <c r="F149" s="35"/>
      <c r="G149" s="35"/>
      <c r="H149" s="35"/>
      <c r="I149" s="35"/>
      <c r="J149" s="35"/>
      <c r="K149" s="35"/>
      <c r="L149" s="35"/>
      <c r="M149" s="35"/>
      <c r="N149" s="35"/>
      <c r="O149" s="35"/>
      <c r="P149" s="35"/>
      <c r="Q149" s="35"/>
      <c r="R149" s="35"/>
      <c r="S149" s="35"/>
      <c r="T149" s="35"/>
      <c r="U149" s="35"/>
      <c r="V149" s="35"/>
      <c r="W149" s="35"/>
      <c r="X149" s="35"/>
      <c r="Y149" s="35"/>
      <c r="Z149" s="35"/>
      <c r="AA149" s="35"/>
      <c r="AB149" s="35"/>
      <c r="AC149" s="35"/>
      <c r="AD149" s="35"/>
      <c r="AE149" s="35"/>
      <c r="AF149" s="35"/>
      <c r="AG149" s="35"/>
      <c r="AH149" s="35"/>
      <c r="AI149" s="35"/>
      <c r="AJ149" s="35"/>
      <c r="AK149" s="35"/>
      <c r="AL149" s="35"/>
      <c r="AM149" s="35"/>
      <c r="AN149" s="35"/>
      <c r="AO149" s="35"/>
      <c r="AP149" s="35"/>
      <c r="AQ149" s="35"/>
      <c r="AR149" s="35"/>
      <c r="AS149" s="35"/>
      <c r="AT149" s="35"/>
      <c r="AU149" s="35"/>
      <c r="AV149" s="35"/>
      <c r="AW149" s="35"/>
      <c r="AX149" s="35"/>
      <c r="AY149" s="35"/>
      <c r="AZ149" s="35"/>
      <c r="BA149" s="35"/>
      <c r="BB149" s="35"/>
      <c r="BC149" s="35"/>
      <c r="BD149" s="35"/>
      <c r="BE149" s="35"/>
      <c r="BF149" s="35"/>
      <c r="BG149" s="35"/>
      <c r="BH149" s="35"/>
      <c r="BI149" s="35"/>
      <c r="BJ149" s="35"/>
      <c r="BK149" s="35"/>
      <c r="BL149" s="35"/>
      <c r="BM149" s="35"/>
      <c r="BN149" s="35"/>
      <c r="BO149" s="35"/>
      <c r="BP149" s="35"/>
      <c r="BQ149" s="35"/>
      <c r="BR149" s="35"/>
      <c r="BS149" s="35"/>
      <c r="BT149" s="35"/>
      <c r="BU149" s="35"/>
      <c r="BV149" s="35"/>
      <c r="BW149" s="35"/>
      <c r="BX149" s="35"/>
      <c r="BY149" s="35"/>
      <c r="BZ149" s="35"/>
      <c r="CA149" s="35"/>
      <c r="CB149" s="35"/>
      <c r="CC149" s="35"/>
      <c r="CD149" s="35"/>
      <c r="CE149" s="35"/>
      <c r="CF149" s="35"/>
      <c r="CG149" s="35"/>
      <c r="CH149" s="35"/>
      <c r="CI149" s="35"/>
      <c r="CJ149" s="35"/>
      <c r="CK149" s="35"/>
      <c r="CL149" s="35"/>
      <c r="CM149" s="35"/>
      <c r="CN149" s="35"/>
      <c r="CO149" s="35"/>
      <c r="CP149" s="35"/>
      <c r="CQ149" s="35"/>
      <c r="CR149" s="35"/>
      <c r="CS149" s="35"/>
      <c r="CT149" s="35"/>
      <c r="CU149" s="35"/>
    </row>
    <row r="150" spans="1:99" x14ac:dyDescent="0.15">
      <c r="A150" s="35"/>
      <c r="B150" s="35"/>
      <c r="C150" s="35"/>
      <c r="D150" s="35"/>
      <c r="E150" s="35"/>
      <c r="F150" s="35"/>
      <c r="G150" s="35"/>
      <c r="H150" s="35"/>
      <c r="I150" s="35"/>
      <c r="J150" s="35"/>
      <c r="K150" s="35"/>
      <c r="L150" s="35"/>
      <c r="M150" s="35"/>
      <c r="N150" s="35"/>
      <c r="O150" s="35"/>
      <c r="P150" s="35"/>
      <c r="Q150" s="35"/>
      <c r="R150" s="35"/>
      <c r="S150" s="35"/>
      <c r="T150" s="35"/>
      <c r="U150" s="35"/>
      <c r="V150" s="35"/>
      <c r="W150" s="35"/>
      <c r="X150" s="35"/>
      <c r="Y150" s="35"/>
      <c r="Z150" s="35"/>
      <c r="AA150" s="35"/>
      <c r="AB150" s="35"/>
      <c r="AC150" s="35"/>
      <c r="AD150" s="35"/>
      <c r="AE150" s="35"/>
      <c r="AF150" s="35"/>
      <c r="AG150" s="35"/>
      <c r="AH150" s="35"/>
      <c r="AI150" s="35"/>
      <c r="AJ150" s="35"/>
      <c r="AK150" s="35"/>
      <c r="AL150" s="35"/>
      <c r="AM150" s="35"/>
      <c r="AN150" s="35"/>
      <c r="AO150" s="35"/>
      <c r="AP150" s="35"/>
      <c r="AQ150" s="35"/>
      <c r="AR150" s="35"/>
      <c r="AS150" s="35"/>
      <c r="AT150" s="35"/>
      <c r="AU150" s="35"/>
      <c r="AV150" s="35"/>
      <c r="AW150" s="35"/>
      <c r="AX150" s="35"/>
      <c r="AY150" s="35"/>
      <c r="AZ150" s="35"/>
      <c r="BA150" s="35"/>
      <c r="BB150" s="35"/>
      <c r="BC150" s="35"/>
      <c r="BD150" s="35"/>
      <c r="BE150" s="35"/>
      <c r="BF150" s="35"/>
      <c r="BG150" s="35"/>
      <c r="BH150" s="35"/>
      <c r="BI150" s="35"/>
      <c r="BJ150" s="35"/>
      <c r="BK150" s="35"/>
      <c r="BL150" s="35"/>
      <c r="BM150" s="35"/>
      <c r="BN150" s="35"/>
      <c r="BO150" s="35"/>
      <c r="BP150" s="35"/>
      <c r="BQ150" s="35"/>
      <c r="BR150" s="35"/>
      <c r="BS150" s="35"/>
      <c r="BT150" s="35"/>
      <c r="BU150" s="35"/>
      <c r="BV150" s="35"/>
      <c r="BW150" s="35"/>
      <c r="BX150" s="35"/>
      <c r="BY150" s="35"/>
      <c r="BZ150" s="35"/>
      <c r="CA150" s="35"/>
      <c r="CB150" s="35"/>
      <c r="CC150" s="35"/>
      <c r="CD150" s="35"/>
      <c r="CE150" s="35"/>
      <c r="CF150" s="35"/>
      <c r="CG150" s="35"/>
      <c r="CH150" s="35"/>
      <c r="CI150" s="35"/>
      <c r="CJ150" s="35"/>
      <c r="CK150" s="35"/>
      <c r="CL150" s="35"/>
      <c r="CM150" s="35"/>
      <c r="CN150" s="35"/>
      <c r="CO150" s="35"/>
      <c r="CP150" s="35"/>
      <c r="CQ150" s="35"/>
      <c r="CR150" s="35"/>
      <c r="CS150" s="35"/>
      <c r="CT150" s="35"/>
      <c r="CU150" s="35"/>
    </row>
    <row r="151" spans="1:99" x14ac:dyDescent="0.15">
      <c r="A151" s="35"/>
      <c r="B151" s="35"/>
      <c r="C151" s="35"/>
      <c r="D151" s="35"/>
      <c r="E151" s="35"/>
      <c r="F151" s="35"/>
      <c r="G151" s="35"/>
      <c r="H151" s="35"/>
      <c r="I151" s="35"/>
      <c r="J151" s="35"/>
      <c r="K151" s="35"/>
      <c r="L151" s="35"/>
      <c r="M151" s="35"/>
      <c r="N151" s="35"/>
      <c r="O151" s="35"/>
      <c r="P151" s="35"/>
      <c r="Q151" s="35"/>
      <c r="R151" s="35"/>
      <c r="S151" s="35"/>
      <c r="T151" s="35"/>
      <c r="U151" s="35"/>
      <c r="V151" s="35"/>
      <c r="W151" s="35"/>
      <c r="X151" s="35"/>
      <c r="Y151" s="35"/>
      <c r="Z151" s="35"/>
      <c r="AA151" s="35"/>
      <c r="AB151" s="35"/>
      <c r="AC151" s="35"/>
      <c r="AD151" s="35"/>
      <c r="AE151" s="35"/>
      <c r="AF151" s="35"/>
      <c r="AG151" s="35"/>
      <c r="AH151" s="35"/>
      <c r="AI151" s="35"/>
      <c r="AJ151" s="35"/>
      <c r="AK151" s="35"/>
      <c r="AL151" s="35"/>
      <c r="AM151" s="35"/>
      <c r="AN151" s="35"/>
      <c r="AO151" s="35"/>
      <c r="AP151" s="35"/>
      <c r="AQ151" s="35"/>
      <c r="AR151" s="35"/>
      <c r="AS151" s="35"/>
      <c r="AT151" s="35"/>
      <c r="AU151" s="35"/>
      <c r="AV151" s="35"/>
      <c r="AW151" s="35"/>
      <c r="AX151" s="35"/>
      <c r="AY151" s="35"/>
      <c r="AZ151" s="35"/>
      <c r="BA151" s="35"/>
      <c r="BB151" s="35"/>
      <c r="BC151" s="35"/>
      <c r="BD151" s="35"/>
      <c r="BE151" s="35"/>
      <c r="BF151" s="35"/>
      <c r="BG151" s="35"/>
      <c r="BH151" s="35"/>
      <c r="BI151" s="35"/>
      <c r="BJ151" s="35"/>
      <c r="BK151" s="35"/>
      <c r="BL151" s="35"/>
      <c r="BM151" s="35"/>
      <c r="BN151" s="35"/>
      <c r="BO151" s="35"/>
      <c r="BP151" s="35"/>
      <c r="BQ151" s="35"/>
      <c r="BR151" s="35"/>
      <c r="BS151" s="35"/>
      <c r="BT151" s="35"/>
      <c r="BU151" s="35"/>
      <c r="BV151" s="35"/>
      <c r="BW151" s="35"/>
      <c r="BX151" s="35"/>
      <c r="BY151" s="35"/>
      <c r="BZ151" s="35"/>
      <c r="CA151" s="35"/>
      <c r="CB151" s="35"/>
      <c r="CC151" s="35"/>
      <c r="CD151" s="35"/>
      <c r="CE151" s="35"/>
      <c r="CF151" s="35"/>
      <c r="CG151" s="35"/>
      <c r="CH151" s="35"/>
      <c r="CI151" s="35"/>
      <c r="CJ151" s="35"/>
      <c r="CK151" s="35"/>
      <c r="CL151" s="35"/>
      <c r="CM151" s="35"/>
      <c r="CN151" s="35"/>
      <c r="CO151" s="35"/>
      <c r="CP151" s="35"/>
      <c r="CQ151" s="35"/>
      <c r="CR151" s="35"/>
      <c r="CS151" s="35"/>
      <c r="CT151" s="35"/>
      <c r="CU151" s="35"/>
    </row>
    <row r="152" spans="1:99" x14ac:dyDescent="0.15">
      <c r="A152" s="35"/>
      <c r="B152" s="35"/>
      <c r="C152" s="35"/>
      <c r="D152" s="35"/>
      <c r="E152" s="35"/>
      <c r="F152" s="35"/>
      <c r="G152" s="35"/>
      <c r="H152" s="35"/>
      <c r="I152" s="35"/>
      <c r="J152" s="35"/>
      <c r="K152" s="35"/>
      <c r="L152" s="35"/>
      <c r="M152" s="35"/>
      <c r="N152" s="35"/>
      <c r="O152" s="35"/>
      <c r="P152" s="35"/>
      <c r="Q152" s="35"/>
      <c r="R152" s="35"/>
      <c r="S152" s="35"/>
      <c r="T152" s="35"/>
      <c r="U152" s="35"/>
      <c r="V152" s="35"/>
      <c r="W152" s="35"/>
      <c r="X152" s="35"/>
      <c r="Y152" s="35"/>
      <c r="Z152" s="35"/>
      <c r="AA152" s="35"/>
      <c r="AB152" s="35"/>
      <c r="AC152" s="35"/>
      <c r="AD152" s="35"/>
      <c r="AE152" s="35"/>
      <c r="AF152" s="35"/>
      <c r="AG152" s="35"/>
      <c r="AH152" s="35"/>
      <c r="AI152" s="35"/>
      <c r="AJ152" s="35"/>
      <c r="AK152" s="35"/>
      <c r="AL152" s="35"/>
      <c r="AM152" s="35"/>
      <c r="AN152" s="35"/>
      <c r="AO152" s="35"/>
      <c r="AP152" s="35"/>
      <c r="AQ152" s="35"/>
      <c r="AR152" s="35"/>
      <c r="AS152" s="35"/>
      <c r="AT152" s="35"/>
      <c r="AU152" s="35"/>
      <c r="AV152" s="35"/>
      <c r="AW152" s="35"/>
      <c r="AX152" s="35"/>
      <c r="AY152" s="35"/>
      <c r="AZ152" s="35"/>
      <c r="BA152" s="35"/>
      <c r="BB152" s="35"/>
      <c r="BC152" s="35"/>
      <c r="BD152" s="35"/>
      <c r="BE152" s="35"/>
      <c r="BF152" s="35"/>
      <c r="BG152" s="35"/>
      <c r="BH152" s="35"/>
      <c r="BI152" s="35"/>
      <c r="BJ152" s="35"/>
      <c r="BK152" s="35"/>
      <c r="BL152" s="35"/>
      <c r="BM152" s="35"/>
      <c r="BN152" s="35"/>
      <c r="BO152" s="35"/>
      <c r="BP152" s="35"/>
      <c r="BQ152" s="35"/>
      <c r="BR152" s="35"/>
      <c r="BS152" s="35"/>
      <c r="BT152" s="35"/>
      <c r="BU152" s="35"/>
      <c r="BV152" s="35"/>
      <c r="BW152" s="35"/>
      <c r="BX152" s="35"/>
      <c r="BY152" s="35"/>
      <c r="BZ152" s="35"/>
      <c r="CA152" s="35"/>
      <c r="CB152" s="35"/>
      <c r="CC152" s="35"/>
      <c r="CD152" s="35"/>
      <c r="CE152" s="35"/>
      <c r="CF152" s="35"/>
      <c r="CG152" s="35"/>
      <c r="CH152" s="35"/>
      <c r="CI152" s="35"/>
      <c r="CJ152" s="35"/>
      <c r="CK152" s="35"/>
      <c r="CL152" s="35"/>
      <c r="CM152" s="35"/>
      <c r="CN152" s="35"/>
      <c r="CO152" s="35"/>
      <c r="CP152" s="35"/>
      <c r="CQ152" s="35"/>
      <c r="CR152" s="35"/>
      <c r="CS152" s="35"/>
      <c r="CT152" s="35"/>
      <c r="CU152" s="35"/>
    </row>
    <row r="153" spans="1:99" x14ac:dyDescent="0.15">
      <c r="A153" s="35"/>
      <c r="B153" s="35"/>
      <c r="C153" s="35"/>
      <c r="D153" s="35"/>
      <c r="E153" s="35"/>
      <c r="F153" s="35"/>
      <c r="G153" s="35"/>
      <c r="H153" s="35"/>
      <c r="I153" s="35"/>
      <c r="J153" s="35"/>
      <c r="K153" s="35"/>
      <c r="L153" s="35"/>
      <c r="M153" s="35"/>
      <c r="N153" s="35"/>
      <c r="O153" s="35"/>
      <c r="P153" s="35"/>
      <c r="Q153" s="35"/>
      <c r="R153" s="35"/>
      <c r="S153" s="35"/>
      <c r="T153" s="35"/>
      <c r="U153" s="35"/>
      <c r="V153" s="35"/>
      <c r="W153" s="35"/>
      <c r="X153" s="35"/>
      <c r="Y153" s="35"/>
      <c r="Z153" s="35"/>
      <c r="AA153" s="35"/>
      <c r="AB153" s="35"/>
      <c r="AC153" s="35"/>
      <c r="AD153" s="35"/>
      <c r="AE153" s="35"/>
      <c r="AF153" s="35"/>
      <c r="AG153" s="35"/>
      <c r="AH153" s="35"/>
      <c r="AI153" s="35"/>
      <c r="AJ153" s="35"/>
      <c r="AK153" s="35"/>
      <c r="AL153" s="35"/>
      <c r="AM153" s="35"/>
      <c r="AN153" s="35"/>
      <c r="AO153" s="35"/>
      <c r="AP153" s="35"/>
      <c r="AQ153" s="35"/>
      <c r="AR153" s="35"/>
      <c r="AS153" s="35"/>
      <c r="AT153" s="35"/>
      <c r="AU153" s="35"/>
      <c r="AV153" s="35"/>
      <c r="AW153" s="35"/>
      <c r="AX153" s="35"/>
      <c r="AY153" s="35"/>
      <c r="AZ153" s="35"/>
      <c r="BA153" s="35"/>
      <c r="BB153" s="35"/>
      <c r="BC153" s="35"/>
      <c r="BD153" s="35"/>
      <c r="BE153" s="35"/>
      <c r="BF153" s="35"/>
      <c r="BG153" s="35"/>
      <c r="BH153" s="35"/>
      <c r="BI153" s="35"/>
      <c r="BJ153" s="35"/>
      <c r="BK153" s="35"/>
      <c r="BL153" s="35"/>
      <c r="BM153" s="35"/>
      <c r="BN153" s="35"/>
      <c r="BO153" s="35"/>
      <c r="BP153" s="35"/>
      <c r="BQ153" s="35"/>
      <c r="BR153" s="35"/>
      <c r="BS153" s="35"/>
      <c r="BT153" s="35"/>
      <c r="BU153" s="35"/>
      <c r="BV153" s="35"/>
      <c r="BW153" s="35"/>
      <c r="BX153" s="35"/>
      <c r="BY153" s="35"/>
      <c r="BZ153" s="35"/>
      <c r="CA153" s="35"/>
      <c r="CB153" s="35"/>
      <c r="CC153" s="35"/>
      <c r="CD153" s="35"/>
      <c r="CE153" s="35"/>
      <c r="CF153" s="35"/>
      <c r="CG153" s="35"/>
      <c r="CH153" s="35"/>
      <c r="CI153" s="35"/>
      <c r="CJ153" s="35"/>
      <c r="CK153" s="35"/>
      <c r="CL153" s="35"/>
      <c r="CM153" s="35"/>
      <c r="CN153" s="35"/>
      <c r="CO153" s="35"/>
      <c r="CP153" s="35"/>
      <c r="CQ153" s="35"/>
      <c r="CR153" s="35"/>
      <c r="CS153" s="35"/>
      <c r="CT153" s="35"/>
      <c r="CU153" s="35"/>
    </row>
    <row r="154" spans="1:99" x14ac:dyDescent="0.15">
      <c r="A154" s="35"/>
      <c r="B154" s="35"/>
      <c r="C154" s="35"/>
      <c r="D154" s="35"/>
      <c r="E154" s="35"/>
      <c r="F154" s="35"/>
      <c r="G154" s="35"/>
      <c r="H154" s="35"/>
      <c r="I154" s="35"/>
      <c r="J154" s="35"/>
      <c r="K154" s="35"/>
      <c r="L154" s="35"/>
      <c r="M154" s="35"/>
      <c r="N154" s="35"/>
      <c r="O154" s="35"/>
      <c r="P154" s="35"/>
      <c r="Q154" s="35"/>
      <c r="R154" s="35"/>
      <c r="S154" s="35"/>
      <c r="T154" s="35"/>
      <c r="U154" s="35"/>
      <c r="V154" s="35"/>
      <c r="W154" s="35"/>
      <c r="X154" s="35"/>
      <c r="Y154" s="35"/>
      <c r="Z154" s="35"/>
      <c r="AA154" s="35"/>
      <c r="AB154" s="35"/>
      <c r="AC154" s="35"/>
      <c r="AD154" s="35"/>
      <c r="AE154" s="35"/>
      <c r="AF154" s="35"/>
      <c r="AG154" s="35"/>
      <c r="AH154" s="35"/>
      <c r="AI154" s="35"/>
      <c r="AJ154" s="35"/>
      <c r="AK154" s="35"/>
      <c r="AL154" s="35"/>
      <c r="AM154" s="35"/>
      <c r="AN154" s="35"/>
      <c r="AO154" s="35"/>
      <c r="AP154" s="35"/>
      <c r="AQ154" s="35"/>
      <c r="AR154" s="35"/>
      <c r="AS154" s="35"/>
      <c r="AT154" s="35"/>
      <c r="AU154" s="35"/>
      <c r="AV154" s="35"/>
      <c r="AW154" s="35"/>
      <c r="AX154" s="35"/>
      <c r="AY154" s="35"/>
      <c r="AZ154" s="35"/>
      <c r="BA154" s="35"/>
      <c r="BB154" s="35"/>
      <c r="BC154" s="35"/>
      <c r="BD154" s="35"/>
      <c r="BE154" s="35"/>
      <c r="BF154" s="35"/>
      <c r="BG154" s="35"/>
      <c r="BH154" s="35"/>
      <c r="BI154" s="35"/>
      <c r="BJ154" s="35"/>
      <c r="BK154" s="35"/>
      <c r="BL154" s="35"/>
      <c r="BM154" s="35"/>
      <c r="BN154" s="35"/>
      <c r="BO154" s="35"/>
      <c r="BP154" s="35"/>
      <c r="BQ154" s="35"/>
      <c r="BR154" s="35"/>
      <c r="BS154" s="35"/>
      <c r="BT154" s="35"/>
      <c r="BU154" s="35"/>
      <c r="BV154" s="35"/>
      <c r="BW154" s="35"/>
      <c r="BX154" s="35"/>
      <c r="BY154" s="35"/>
      <c r="BZ154" s="35"/>
      <c r="CA154" s="35"/>
      <c r="CB154" s="35"/>
      <c r="CC154" s="35"/>
      <c r="CD154" s="35"/>
      <c r="CE154" s="35"/>
      <c r="CF154" s="35"/>
      <c r="CG154" s="35"/>
      <c r="CH154" s="35"/>
      <c r="CI154" s="35"/>
      <c r="CJ154" s="35"/>
      <c r="CK154" s="35"/>
      <c r="CL154" s="35"/>
      <c r="CM154" s="35"/>
      <c r="CN154" s="35"/>
      <c r="CO154" s="35"/>
      <c r="CP154" s="35"/>
      <c r="CQ154" s="35"/>
      <c r="CR154" s="35"/>
      <c r="CS154" s="35"/>
      <c r="CT154" s="35"/>
      <c r="CU154" s="35"/>
    </row>
    <row r="155" spans="1:99" x14ac:dyDescent="0.15">
      <c r="A155" s="35"/>
      <c r="B155" s="35"/>
      <c r="C155" s="35"/>
      <c r="D155" s="35"/>
      <c r="E155" s="35"/>
      <c r="F155" s="35"/>
      <c r="G155" s="35"/>
      <c r="H155" s="35"/>
      <c r="I155" s="35"/>
      <c r="J155" s="35"/>
      <c r="K155" s="35"/>
      <c r="L155" s="35"/>
      <c r="M155" s="35"/>
      <c r="N155" s="35"/>
      <c r="O155" s="35"/>
      <c r="P155" s="35"/>
      <c r="Q155" s="35"/>
      <c r="R155" s="35"/>
      <c r="S155" s="35"/>
      <c r="T155" s="35"/>
      <c r="U155" s="35"/>
      <c r="V155" s="35"/>
      <c r="W155" s="35"/>
      <c r="X155" s="35"/>
      <c r="Y155" s="35"/>
      <c r="Z155" s="35"/>
      <c r="AA155" s="35"/>
      <c r="AB155" s="35"/>
      <c r="AC155" s="35"/>
      <c r="AD155" s="35"/>
      <c r="AE155" s="35"/>
      <c r="AF155" s="35"/>
      <c r="AG155" s="35"/>
      <c r="AH155" s="35"/>
      <c r="AI155" s="35"/>
      <c r="AJ155" s="35"/>
      <c r="AK155" s="35"/>
      <c r="AL155" s="35"/>
      <c r="AM155" s="35"/>
      <c r="AN155" s="35"/>
      <c r="AO155" s="35"/>
      <c r="AP155" s="35"/>
      <c r="AQ155" s="35"/>
      <c r="AR155" s="35"/>
      <c r="AS155" s="35"/>
      <c r="AT155" s="35"/>
      <c r="AU155" s="35"/>
      <c r="AV155" s="35"/>
      <c r="AW155" s="35"/>
      <c r="AX155" s="35"/>
      <c r="AY155" s="35"/>
      <c r="AZ155" s="35"/>
      <c r="BA155" s="35"/>
      <c r="BB155" s="35"/>
      <c r="BC155" s="35"/>
      <c r="BD155" s="35"/>
      <c r="BE155" s="35"/>
      <c r="BF155" s="35"/>
      <c r="BG155" s="35"/>
      <c r="BH155" s="35"/>
      <c r="BI155" s="35"/>
      <c r="BJ155" s="35"/>
      <c r="BK155" s="35"/>
      <c r="BL155" s="35"/>
      <c r="BM155" s="35"/>
      <c r="BN155" s="35"/>
      <c r="BO155" s="35"/>
      <c r="BP155" s="35"/>
      <c r="BQ155" s="35"/>
      <c r="BR155" s="35"/>
      <c r="BS155" s="35"/>
      <c r="BT155" s="35"/>
      <c r="BU155" s="35"/>
      <c r="BV155" s="35"/>
      <c r="BW155" s="35"/>
      <c r="BX155" s="35"/>
      <c r="BY155" s="35"/>
      <c r="BZ155" s="35"/>
      <c r="CA155" s="35"/>
      <c r="CB155" s="35"/>
      <c r="CC155" s="35"/>
      <c r="CD155" s="35"/>
      <c r="CE155" s="35"/>
      <c r="CF155" s="35"/>
      <c r="CG155" s="35"/>
      <c r="CH155" s="35"/>
      <c r="CI155" s="35"/>
      <c r="CJ155" s="35"/>
      <c r="CK155" s="35"/>
      <c r="CL155" s="35"/>
      <c r="CM155" s="35"/>
      <c r="CN155" s="35"/>
      <c r="CO155" s="35"/>
      <c r="CP155" s="35"/>
      <c r="CQ155" s="35"/>
      <c r="CR155" s="35"/>
      <c r="CS155" s="35"/>
      <c r="CT155" s="35"/>
      <c r="CU155" s="35"/>
    </row>
    <row r="156" spans="1:99" x14ac:dyDescent="0.15">
      <c r="A156" s="35"/>
      <c r="B156" s="35"/>
      <c r="C156" s="35"/>
      <c r="D156" s="35"/>
      <c r="E156" s="35"/>
      <c r="F156" s="35"/>
      <c r="G156" s="35"/>
      <c r="H156" s="35"/>
      <c r="I156" s="35"/>
      <c r="J156" s="35"/>
      <c r="K156" s="35"/>
      <c r="L156" s="35"/>
      <c r="M156" s="35"/>
      <c r="N156" s="35"/>
      <c r="O156" s="35"/>
      <c r="P156" s="35"/>
      <c r="Q156" s="35"/>
      <c r="R156" s="35"/>
      <c r="S156" s="35"/>
      <c r="T156" s="35"/>
      <c r="U156" s="35"/>
      <c r="V156" s="35"/>
      <c r="W156" s="35"/>
      <c r="X156" s="35"/>
      <c r="Y156" s="35"/>
      <c r="Z156" s="35"/>
      <c r="AA156" s="35"/>
      <c r="AB156" s="35"/>
      <c r="AC156" s="35"/>
      <c r="AD156" s="35"/>
      <c r="AE156" s="35"/>
      <c r="AF156" s="35"/>
      <c r="AG156" s="35"/>
      <c r="AH156" s="35"/>
      <c r="AI156" s="35"/>
      <c r="AJ156" s="35"/>
      <c r="AK156" s="35"/>
      <c r="AL156" s="35"/>
      <c r="AM156" s="35"/>
      <c r="AN156" s="35"/>
      <c r="AO156" s="35"/>
      <c r="AP156" s="35"/>
      <c r="AQ156" s="35"/>
      <c r="AR156" s="35"/>
      <c r="AS156" s="35"/>
      <c r="AT156" s="35"/>
      <c r="AU156" s="35"/>
      <c r="AV156" s="35"/>
      <c r="AW156" s="35"/>
      <c r="AX156" s="35"/>
      <c r="AY156" s="35"/>
      <c r="AZ156" s="35"/>
      <c r="BA156" s="35"/>
      <c r="BB156" s="35"/>
      <c r="BC156" s="35"/>
      <c r="BD156" s="35"/>
      <c r="BE156" s="35"/>
      <c r="BF156" s="35"/>
      <c r="BG156" s="35"/>
      <c r="BH156" s="35"/>
      <c r="BI156" s="35"/>
      <c r="BJ156" s="35"/>
      <c r="BK156" s="35"/>
      <c r="BL156" s="35"/>
      <c r="BM156" s="35"/>
      <c r="BN156" s="35"/>
      <c r="BO156" s="35"/>
      <c r="BP156" s="35"/>
      <c r="BQ156" s="35"/>
      <c r="BR156" s="35"/>
      <c r="BS156" s="35"/>
      <c r="BT156" s="35"/>
      <c r="BU156" s="35"/>
      <c r="BV156" s="35"/>
      <c r="BW156" s="35"/>
      <c r="BX156" s="35"/>
      <c r="BY156" s="35"/>
      <c r="BZ156" s="35"/>
      <c r="CA156" s="35"/>
      <c r="CB156" s="35"/>
      <c r="CC156" s="35"/>
      <c r="CD156" s="35"/>
      <c r="CE156" s="35"/>
      <c r="CF156" s="35"/>
      <c r="CG156" s="35"/>
      <c r="CH156" s="35"/>
      <c r="CI156" s="35"/>
      <c r="CJ156" s="35"/>
      <c r="CK156" s="35"/>
      <c r="CL156" s="35"/>
      <c r="CM156" s="35"/>
      <c r="CN156" s="35"/>
      <c r="CO156" s="35"/>
      <c r="CP156" s="35"/>
      <c r="CQ156" s="35"/>
      <c r="CR156" s="35"/>
      <c r="CS156" s="35"/>
      <c r="CT156" s="35"/>
      <c r="CU156" s="35"/>
    </row>
    <row r="157" spans="1:99" x14ac:dyDescent="0.15">
      <c r="A157" s="35"/>
      <c r="B157" s="35"/>
      <c r="C157" s="35"/>
      <c r="D157" s="35"/>
      <c r="E157" s="35"/>
      <c r="F157" s="35"/>
      <c r="G157" s="35"/>
      <c r="H157" s="35"/>
      <c r="I157" s="35"/>
      <c r="J157" s="35"/>
      <c r="K157" s="35"/>
      <c r="L157" s="35"/>
      <c r="M157" s="35"/>
      <c r="N157" s="35"/>
      <c r="O157" s="35"/>
      <c r="P157" s="35"/>
      <c r="Q157" s="35"/>
      <c r="R157" s="35"/>
      <c r="S157" s="35"/>
      <c r="T157" s="35"/>
      <c r="U157" s="35"/>
      <c r="V157" s="35"/>
      <c r="W157" s="35"/>
      <c r="X157" s="35"/>
      <c r="Y157" s="35"/>
      <c r="Z157" s="35"/>
      <c r="AA157" s="35"/>
      <c r="AB157" s="35"/>
      <c r="AC157" s="35"/>
      <c r="AD157" s="35"/>
      <c r="AE157" s="35"/>
      <c r="AF157" s="35"/>
      <c r="AG157" s="35"/>
      <c r="AH157" s="35"/>
      <c r="AI157" s="35"/>
      <c r="AJ157" s="35"/>
      <c r="AK157" s="35"/>
      <c r="AL157" s="35"/>
      <c r="AM157" s="35"/>
      <c r="AN157" s="35"/>
      <c r="AO157" s="35"/>
      <c r="AP157" s="35"/>
      <c r="AQ157" s="35"/>
      <c r="AR157" s="35"/>
      <c r="AS157" s="35"/>
      <c r="AT157" s="35"/>
      <c r="AU157" s="35"/>
      <c r="AV157" s="35"/>
      <c r="AW157" s="35"/>
      <c r="AX157" s="35"/>
      <c r="AY157" s="35"/>
      <c r="AZ157" s="35"/>
      <c r="BA157" s="35"/>
      <c r="BB157" s="35"/>
      <c r="BC157" s="35"/>
      <c r="BD157" s="35"/>
      <c r="BE157" s="35"/>
      <c r="BF157" s="35"/>
      <c r="BG157" s="35"/>
      <c r="BH157" s="35"/>
      <c r="BI157" s="35"/>
      <c r="BJ157" s="35"/>
      <c r="BK157" s="35"/>
      <c r="BL157" s="35"/>
      <c r="BM157" s="35"/>
      <c r="BN157" s="35"/>
      <c r="BO157" s="35"/>
      <c r="BP157" s="35"/>
      <c r="BQ157" s="35"/>
      <c r="BR157" s="35"/>
      <c r="BS157" s="35"/>
      <c r="BT157" s="35"/>
      <c r="BU157" s="35"/>
      <c r="BV157" s="35"/>
      <c r="BW157" s="35"/>
      <c r="BX157" s="35"/>
      <c r="BY157" s="35"/>
      <c r="BZ157" s="35"/>
      <c r="CA157" s="35"/>
      <c r="CB157" s="35"/>
      <c r="CC157" s="35"/>
      <c r="CD157" s="35"/>
      <c r="CE157" s="35"/>
      <c r="CF157" s="35"/>
      <c r="CG157" s="35"/>
      <c r="CH157" s="35"/>
      <c r="CI157" s="35"/>
      <c r="CJ157" s="35"/>
      <c r="CK157" s="35"/>
      <c r="CL157" s="35"/>
      <c r="CM157" s="35"/>
      <c r="CN157" s="35"/>
      <c r="CO157" s="35"/>
      <c r="CP157" s="35"/>
      <c r="CQ157" s="35"/>
      <c r="CR157" s="35"/>
      <c r="CS157" s="35"/>
      <c r="CT157" s="35"/>
      <c r="CU157" s="35"/>
    </row>
    <row r="158" spans="1:99" x14ac:dyDescent="0.15">
      <c r="A158" s="35"/>
      <c r="B158" s="35"/>
      <c r="C158" s="35"/>
      <c r="D158" s="35"/>
      <c r="E158" s="35"/>
      <c r="F158" s="35"/>
      <c r="G158" s="35"/>
      <c r="H158" s="35"/>
      <c r="I158" s="35"/>
      <c r="J158" s="35"/>
      <c r="K158" s="35"/>
      <c r="L158" s="35"/>
      <c r="M158" s="35"/>
      <c r="N158" s="35"/>
      <c r="O158" s="35"/>
      <c r="P158" s="35"/>
      <c r="Q158" s="35"/>
      <c r="R158" s="35"/>
      <c r="S158" s="35"/>
      <c r="T158" s="35"/>
      <c r="U158" s="35"/>
      <c r="V158" s="35"/>
      <c r="W158" s="35"/>
      <c r="X158" s="35"/>
      <c r="Y158" s="35"/>
      <c r="Z158" s="35"/>
      <c r="AA158" s="35"/>
      <c r="AB158" s="35"/>
      <c r="AC158" s="35"/>
      <c r="AD158" s="35"/>
      <c r="AE158" s="35"/>
      <c r="AF158" s="35"/>
      <c r="AG158" s="35"/>
      <c r="AH158" s="35"/>
      <c r="AI158" s="35"/>
      <c r="AJ158" s="35"/>
      <c r="AK158" s="35"/>
      <c r="AL158" s="35"/>
      <c r="AM158" s="35"/>
      <c r="AN158" s="35"/>
      <c r="AO158" s="35"/>
      <c r="AP158" s="35"/>
      <c r="AQ158" s="35"/>
      <c r="AR158" s="35"/>
      <c r="AS158" s="35"/>
      <c r="AT158" s="35"/>
      <c r="AU158" s="35"/>
      <c r="AV158" s="35"/>
      <c r="AW158" s="35"/>
      <c r="AX158" s="35"/>
      <c r="AY158" s="35"/>
      <c r="AZ158" s="35"/>
      <c r="BA158" s="35"/>
      <c r="BB158" s="35"/>
      <c r="BC158" s="35"/>
      <c r="BD158" s="35"/>
      <c r="BE158" s="35"/>
      <c r="BF158" s="35"/>
      <c r="BG158" s="35"/>
      <c r="BH158" s="35"/>
      <c r="BI158" s="35"/>
      <c r="BJ158" s="35"/>
      <c r="BK158" s="35"/>
      <c r="BL158" s="35"/>
      <c r="BM158" s="35"/>
      <c r="BN158" s="35"/>
      <c r="BO158" s="35"/>
      <c r="BP158" s="35"/>
      <c r="BQ158" s="35"/>
      <c r="BR158" s="35"/>
      <c r="BS158" s="35"/>
      <c r="BT158" s="35"/>
      <c r="BU158" s="35"/>
      <c r="BV158" s="35"/>
      <c r="BW158" s="35"/>
      <c r="BX158" s="35"/>
      <c r="BY158" s="35"/>
      <c r="BZ158" s="35"/>
      <c r="CA158" s="35"/>
      <c r="CB158" s="35"/>
      <c r="CC158" s="35"/>
      <c r="CD158" s="35"/>
      <c r="CE158" s="35"/>
      <c r="CF158" s="35"/>
      <c r="CG158" s="35"/>
      <c r="CH158" s="35"/>
      <c r="CI158" s="35"/>
      <c r="CJ158" s="35"/>
      <c r="CK158" s="35"/>
      <c r="CL158" s="35"/>
      <c r="CM158" s="35"/>
      <c r="CN158" s="35"/>
      <c r="CO158" s="35"/>
      <c r="CP158" s="35"/>
      <c r="CQ158" s="35"/>
      <c r="CR158" s="35"/>
      <c r="CS158" s="35"/>
      <c r="CT158" s="35"/>
      <c r="CU158" s="35"/>
    </row>
    <row r="159" spans="1:99" x14ac:dyDescent="0.15">
      <c r="A159" s="35"/>
      <c r="B159" s="35"/>
      <c r="C159" s="35"/>
      <c r="D159" s="35"/>
      <c r="E159" s="35"/>
      <c r="F159" s="35"/>
      <c r="G159" s="35"/>
      <c r="H159" s="35"/>
      <c r="I159" s="35"/>
      <c r="J159" s="35"/>
      <c r="K159" s="35"/>
      <c r="L159" s="35"/>
      <c r="M159" s="35"/>
      <c r="N159" s="35"/>
      <c r="O159" s="35"/>
      <c r="P159" s="35"/>
      <c r="Q159" s="35"/>
      <c r="R159" s="35"/>
      <c r="S159" s="35"/>
      <c r="T159" s="35"/>
      <c r="U159" s="35"/>
      <c r="V159" s="35"/>
      <c r="W159" s="35"/>
      <c r="X159" s="35"/>
      <c r="Y159" s="35"/>
      <c r="Z159" s="35"/>
      <c r="AA159" s="35"/>
      <c r="AB159" s="35"/>
      <c r="AC159" s="35"/>
      <c r="AD159" s="35"/>
      <c r="AE159" s="35"/>
      <c r="AF159" s="35"/>
      <c r="AG159" s="35"/>
      <c r="AH159" s="35"/>
      <c r="AI159" s="35"/>
      <c r="AJ159" s="35"/>
      <c r="AK159" s="35"/>
      <c r="AL159" s="35"/>
      <c r="AM159" s="35"/>
      <c r="AN159" s="35"/>
      <c r="AO159" s="35"/>
      <c r="AP159" s="35"/>
      <c r="AQ159" s="35"/>
      <c r="AR159" s="35"/>
      <c r="AS159" s="35"/>
      <c r="AT159" s="35"/>
      <c r="AU159" s="35"/>
      <c r="AV159" s="35"/>
      <c r="AW159" s="35"/>
      <c r="AX159" s="35"/>
      <c r="AY159" s="35"/>
      <c r="AZ159" s="35"/>
      <c r="BA159" s="35"/>
      <c r="BB159" s="35"/>
      <c r="BC159" s="35"/>
      <c r="BD159" s="35"/>
      <c r="BE159" s="35"/>
      <c r="BF159" s="35"/>
      <c r="BG159" s="35"/>
      <c r="BH159" s="35"/>
      <c r="BI159" s="35"/>
      <c r="BJ159" s="35"/>
      <c r="BK159" s="35"/>
      <c r="BL159" s="35"/>
      <c r="BM159" s="35"/>
      <c r="BN159" s="35"/>
      <c r="BO159" s="35"/>
      <c r="BP159" s="35"/>
      <c r="BQ159" s="35"/>
      <c r="BR159" s="35"/>
      <c r="BS159" s="35"/>
      <c r="BT159" s="35"/>
      <c r="BU159" s="35"/>
      <c r="BV159" s="35"/>
      <c r="BW159" s="35"/>
      <c r="BX159" s="35"/>
      <c r="BY159" s="35"/>
      <c r="BZ159" s="35"/>
      <c r="CA159" s="35"/>
      <c r="CB159" s="35"/>
      <c r="CC159" s="35"/>
      <c r="CD159" s="35"/>
      <c r="CE159" s="35"/>
      <c r="CF159" s="35"/>
      <c r="CG159" s="35"/>
      <c r="CH159" s="35"/>
      <c r="CI159" s="35"/>
      <c r="CJ159" s="35"/>
      <c r="CK159" s="35"/>
      <c r="CL159" s="35"/>
      <c r="CM159" s="35"/>
      <c r="CN159" s="35"/>
      <c r="CO159" s="35"/>
      <c r="CP159" s="35"/>
      <c r="CQ159" s="35"/>
      <c r="CR159" s="35"/>
      <c r="CS159" s="35"/>
      <c r="CT159" s="35"/>
      <c r="CU159" s="35"/>
    </row>
    <row r="160" spans="1:99" x14ac:dyDescent="0.15">
      <c r="A160" s="35"/>
      <c r="B160" s="35"/>
      <c r="C160" s="35"/>
      <c r="D160" s="35"/>
      <c r="E160" s="35"/>
      <c r="F160" s="35"/>
      <c r="G160" s="35"/>
      <c r="H160" s="35"/>
      <c r="I160" s="35"/>
      <c r="J160" s="35"/>
      <c r="K160" s="35"/>
      <c r="L160" s="35"/>
      <c r="M160" s="35"/>
      <c r="N160" s="35"/>
      <c r="O160" s="35"/>
      <c r="P160" s="35"/>
      <c r="Q160" s="35"/>
      <c r="R160" s="35"/>
      <c r="S160" s="35"/>
      <c r="T160" s="35"/>
      <c r="U160" s="35"/>
      <c r="V160" s="35"/>
      <c r="W160" s="35"/>
      <c r="X160" s="35"/>
      <c r="Y160" s="35"/>
      <c r="Z160" s="35"/>
      <c r="AA160" s="35"/>
      <c r="AB160" s="35"/>
      <c r="AC160" s="35"/>
      <c r="AD160" s="35"/>
      <c r="AE160" s="35"/>
      <c r="AF160" s="35"/>
      <c r="AG160" s="35"/>
      <c r="AH160" s="35"/>
      <c r="AI160" s="35"/>
      <c r="AJ160" s="35"/>
      <c r="AK160" s="35"/>
      <c r="AL160" s="35"/>
      <c r="AM160" s="35"/>
      <c r="AN160" s="35"/>
      <c r="AO160" s="35"/>
      <c r="AP160" s="35"/>
      <c r="AQ160" s="35"/>
      <c r="AR160" s="35"/>
      <c r="AS160" s="35"/>
      <c r="AT160" s="35"/>
      <c r="AU160" s="35"/>
      <c r="AV160" s="35"/>
      <c r="AW160" s="35"/>
      <c r="AX160" s="35"/>
      <c r="AY160" s="35"/>
      <c r="AZ160" s="35"/>
      <c r="BA160" s="35"/>
      <c r="BB160" s="35"/>
      <c r="BC160" s="35"/>
      <c r="BD160" s="35"/>
      <c r="BE160" s="35"/>
      <c r="BF160" s="35"/>
      <c r="BG160" s="35"/>
      <c r="BH160" s="35"/>
      <c r="BI160" s="35"/>
      <c r="BJ160" s="35"/>
      <c r="BK160" s="35"/>
      <c r="BL160" s="35"/>
      <c r="BM160" s="35"/>
      <c r="BN160" s="35"/>
      <c r="BO160" s="35"/>
      <c r="BP160" s="35"/>
      <c r="BQ160" s="35"/>
      <c r="BR160" s="35"/>
      <c r="BS160" s="35"/>
      <c r="BT160" s="35"/>
      <c r="BU160" s="35"/>
      <c r="BV160" s="35"/>
      <c r="BW160" s="35"/>
      <c r="BX160" s="35"/>
      <c r="BY160" s="35"/>
      <c r="BZ160" s="35"/>
      <c r="CA160" s="35"/>
      <c r="CB160" s="35"/>
      <c r="CC160" s="35"/>
      <c r="CD160" s="35"/>
      <c r="CE160" s="35"/>
      <c r="CF160" s="35"/>
      <c r="CG160" s="35"/>
      <c r="CH160" s="35"/>
      <c r="CI160" s="35"/>
      <c r="CJ160" s="35"/>
      <c r="CK160" s="35"/>
      <c r="CL160" s="35"/>
      <c r="CM160" s="35"/>
      <c r="CN160" s="35"/>
      <c r="CO160" s="35"/>
      <c r="CP160" s="35"/>
      <c r="CQ160" s="35"/>
      <c r="CR160" s="35"/>
      <c r="CS160" s="35"/>
      <c r="CT160" s="35"/>
      <c r="CU160" s="35"/>
    </row>
    <row r="161" spans="1:99" x14ac:dyDescent="0.15">
      <c r="A161" s="35"/>
      <c r="B161" s="35"/>
      <c r="C161" s="35"/>
      <c r="D161" s="35"/>
      <c r="E161" s="35"/>
      <c r="F161" s="35"/>
      <c r="G161" s="35"/>
      <c r="H161" s="35"/>
      <c r="I161" s="35"/>
      <c r="J161" s="35"/>
      <c r="K161" s="35"/>
      <c r="L161" s="35"/>
      <c r="M161" s="35"/>
      <c r="N161" s="35"/>
      <c r="O161" s="35"/>
      <c r="P161" s="35"/>
      <c r="Q161" s="35"/>
      <c r="R161" s="35"/>
      <c r="S161" s="35"/>
      <c r="T161" s="35"/>
      <c r="U161" s="35"/>
      <c r="V161" s="35"/>
      <c r="W161" s="35"/>
      <c r="X161" s="35"/>
      <c r="Y161" s="35"/>
      <c r="Z161" s="35"/>
      <c r="AA161" s="35"/>
      <c r="AB161" s="35"/>
      <c r="AC161" s="35"/>
      <c r="AD161" s="35"/>
      <c r="AE161" s="35"/>
      <c r="AF161" s="35"/>
      <c r="AG161" s="35"/>
      <c r="AH161" s="35"/>
      <c r="AI161" s="35"/>
      <c r="AJ161" s="35"/>
      <c r="AK161" s="35"/>
      <c r="AL161" s="35"/>
      <c r="AM161" s="35"/>
      <c r="AN161" s="35"/>
      <c r="AO161" s="35"/>
      <c r="AP161" s="35"/>
      <c r="AQ161" s="35"/>
      <c r="AR161" s="35"/>
      <c r="AS161" s="35"/>
      <c r="AT161" s="35"/>
      <c r="AU161" s="35"/>
      <c r="AV161" s="35"/>
      <c r="AW161" s="35"/>
      <c r="AX161" s="35"/>
      <c r="AY161" s="35"/>
      <c r="AZ161" s="35"/>
      <c r="BA161" s="35"/>
      <c r="BB161" s="35"/>
      <c r="BC161" s="35"/>
      <c r="BD161" s="35"/>
      <c r="BE161" s="35"/>
      <c r="BF161" s="35"/>
      <c r="BG161" s="35"/>
      <c r="BH161" s="35"/>
      <c r="BI161" s="35"/>
      <c r="BJ161" s="35"/>
      <c r="BK161" s="35"/>
      <c r="BL161" s="35"/>
      <c r="BM161" s="35"/>
      <c r="BN161" s="35"/>
      <c r="BO161" s="35"/>
      <c r="BP161" s="35"/>
      <c r="BQ161" s="35"/>
      <c r="BR161" s="35"/>
      <c r="BS161" s="35"/>
      <c r="BT161" s="35"/>
      <c r="BU161" s="35"/>
      <c r="BV161" s="35"/>
      <c r="BW161" s="35"/>
      <c r="BX161" s="35"/>
      <c r="BY161" s="35"/>
      <c r="BZ161" s="35"/>
      <c r="CA161" s="35"/>
      <c r="CB161" s="35"/>
      <c r="CC161" s="35"/>
      <c r="CD161" s="35"/>
      <c r="CE161" s="35"/>
      <c r="CF161" s="35"/>
      <c r="CG161" s="35"/>
      <c r="CH161" s="35"/>
      <c r="CI161" s="35"/>
      <c r="CJ161" s="35"/>
      <c r="CK161" s="35"/>
      <c r="CL161" s="35"/>
      <c r="CM161" s="35"/>
      <c r="CN161" s="35"/>
      <c r="CO161" s="35"/>
      <c r="CP161" s="35"/>
      <c r="CQ161" s="35"/>
      <c r="CR161" s="35"/>
      <c r="CS161" s="35"/>
      <c r="CT161" s="35"/>
      <c r="CU161" s="35"/>
    </row>
    <row r="162" spans="1:99" x14ac:dyDescent="0.15">
      <c r="A162" s="35"/>
      <c r="B162" s="35"/>
      <c r="C162" s="35"/>
      <c r="D162" s="35"/>
      <c r="E162" s="35"/>
      <c r="F162" s="35"/>
      <c r="G162" s="35"/>
      <c r="H162" s="35"/>
      <c r="I162" s="35"/>
      <c r="J162" s="35"/>
      <c r="K162" s="35"/>
      <c r="L162" s="35"/>
      <c r="M162" s="35"/>
      <c r="N162" s="35"/>
      <c r="O162" s="35"/>
      <c r="P162" s="35"/>
      <c r="Q162" s="35"/>
      <c r="R162" s="35"/>
      <c r="S162" s="35"/>
      <c r="T162" s="35"/>
      <c r="U162" s="35"/>
      <c r="V162" s="35"/>
      <c r="W162" s="35"/>
      <c r="X162" s="35"/>
      <c r="Y162" s="35"/>
      <c r="Z162" s="35"/>
      <c r="AA162" s="35"/>
      <c r="AB162" s="35"/>
      <c r="AC162" s="35"/>
      <c r="AD162" s="35"/>
      <c r="AE162" s="35"/>
      <c r="AF162" s="35"/>
      <c r="AG162" s="35"/>
      <c r="AH162" s="35"/>
      <c r="AI162" s="35"/>
      <c r="AJ162" s="35"/>
      <c r="AK162" s="35"/>
      <c r="AL162" s="35"/>
      <c r="AM162" s="35"/>
      <c r="AN162" s="35"/>
      <c r="AO162" s="35"/>
      <c r="AP162" s="35"/>
      <c r="AQ162" s="35"/>
      <c r="AR162" s="35"/>
      <c r="AS162" s="35"/>
      <c r="AT162" s="35"/>
      <c r="AU162" s="35"/>
      <c r="AV162" s="35"/>
      <c r="AW162" s="35"/>
      <c r="AX162" s="35"/>
      <c r="AY162" s="35"/>
      <c r="AZ162" s="35"/>
      <c r="BA162" s="35"/>
      <c r="BB162" s="35"/>
      <c r="BC162" s="35"/>
      <c r="BD162" s="35"/>
      <c r="BE162" s="35"/>
      <c r="BF162" s="35"/>
      <c r="BG162" s="35"/>
      <c r="BH162" s="35"/>
      <c r="BI162" s="35"/>
      <c r="BJ162" s="35"/>
      <c r="BK162" s="35"/>
      <c r="BL162" s="35"/>
      <c r="BM162" s="35"/>
      <c r="BN162" s="35"/>
      <c r="BO162" s="35"/>
      <c r="BP162" s="35"/>
      <c r="BQ162" s="35"/>
      <c r="BR162" s="35"/>
      <c r="BS162" s="35"/>
      <c r="BT162" s="35"/>
      <c r="BU162" s="35"/>
      <c r="BV162" s="35"/>
      <c r="BW162" s="35"/>
      <c r="BX162" s="35"/>
      <c r="BY162" s="35"/>
      <c r="BZ162" s="35"/>
      <c r="CA162" s="35"/>
      <c r="CB162" s="35"/>
      <c r="CC162" s="35"/>
      <c r="CD162" s="35"/>
      <c r="CE162" s="35"/>
      <c r="CF162" s="35"/>
      <c r="CG162" s="35"/>
      <c r="CH162" s="35"/>
      <c r="CI162" s="35"/>
      <c r="CJ162" s="35"/>
      <c r="CK162" s="35"/>
      <c r="CL162" s="35"/>
      <c r="CM162" s="35"/>
      <c r="CN162" s="35"/>
      <c r="CO162" s="35"/>
      <c r="CP162" s="35"/>
      <c r="CQ162" s="35"/>
      <c r="CR162" s="35"/>
      <c r="CS162" s="35"/>
      <c r="CT162" s="35"/>
      <c r="CU162" s="35"/>
    </row>
    <row r="163" spans="1:99" x14ac:dyDescent="0.15">
      <c r="A163" s="35"/>
      <c r="B163" s="35"/>
      <c r="C163" s="35"/>
      <c r="D163" s="35"/>
      <c r="E163" s="35"/>
      <c r="F163" s="35"/>
      <c r="G163" s="35"/>
      <c r="H163" s="35"/>
      <c r="I163" s="35"/>
      <c r="J163" s="35"/>
      <c r="K163" s="35"/>
      <c r="L163" s="35"/>
      <c r="M163" s="35"/>
      <c r="N163" s="35"/>
      <c r="O163" s="35"/>
      <c r="P163" s="35"/>
      <c r="Q163" s="35"/>
      <c r="R163" s="35"/>
      <c r="S163" s="35"/>
      <c r="T163" s="35"/>
      <c r="U163" s="35"/>
      <c r="V163" s="35"/>
      <c r="W163" s="35"/>
      <c r="X163" s="35"/>
      <c r="Y163" s="35"/>
      <c r="Z163" s="35"/>
      <c r="AA163" s="35"/>
      <c r="AB163" s="35"/>
      <c r="AC163" s="35"/>
      <c r="AD163" s="35"/>
      <c r="AE163" s="35"/>
      <c r="AF163" s="35"/>
      <c r="AG163" s="35"/>
      <c r="AH163" s="35"/>
      <c r="AI163" s="35"/>
      <c r="AJ163" s="35"/>
      <c r="AK163" s="35"/>
      <c r="AL163" s="35"/>
      <c r="AM163" s="35"/>
      <c r="AN163" s="35"/>
      <c r="AO163" s="35"/>
      <c r="AP163" s="35"/>
      <c r="AQ163" s="35"/>
      <c r="AR163" s="35"/>
      <c r="AS163" s="35"/>
      <c r="AT163" s="35"/>
      <c r="AU163" s="35"/>
      <c r="AV163" s="35"/>
      <c r="AW163" s="35"/>
      <c r="AX163" s="35"/>
      <c r="AY163" s="35"/>
      <c r="AZ163" s="35"/>
      <c r="BA163" s="35"/>
      <c r="BB163" s="35"/>
      <c r="BC163" s="35"/>
      <c r="BD163" s="35"/>
      <c r="BE163" s="35"/>
      <c r="BF163" s="35"/>
      <c r="BG163" s="35"/>
      <c r="BH163" s="35"/>
      <c r="BI163" s="35"/>
      <c r="BJ163" s="35"/>
      <c r="BK163" s="35"/>
      <c r="BL163" s="35"/>
      <c r="BM163" s="35"/>
      <c r="BN163" s="35"/>
      <c r="BO163" s="35"/>
      <c r="BP163" s="35"/>
      <c r="BQ163" s="35"/>
      <c r="BR163" s="35"/>
      <c r="BS163" s="35"/>
      <c r="BT163" s="35"/>
      <c r="BU163" s="35"/>
      <c r="BV163" s="35"/>
      <c r="BW163" s="35"/>
      <c r="BX163" s="35"/>
      <c r="BY163" s="35"/>
      <c r="BZ163" s="35"/>
      <c r="CA163" s="35"/>
      <c r="CB163" s="35"/>
      <c r="CC163" s="35"/>
      <c r="CD163" s="35"/>
      <c r="CE163" s="35"/>
      <c r="CF163" s="35"/>
      <c r="CG163" s="35"/>
      <c r="CH163" s="35"/>
      <c r="CI163" s="35"/>
      <c r="CJ163" s="35"/>
      <c r="CK163" s="35"/>
      <c r="CL163" s="35"/>
      <c r="CM163" s="35"/>
      <c r="CN163" s="35"/>
      <c r="CO163" s="35"/>
      <c r="CP163" s="35"/>
      <c r="CQ163" s="35"/>
      <c r="CR163" s="35"/>
      <c r="CS163" s="35"/>
      <c r="CT163" s="35"/>
      <c r="CU163" s="35"/>
    </row>
    <row r="164" spans="1:99" x14ac:dyDescent="0.15">
      <c r="A164" s="35"/>
      <c r="B164" s="35"/>
      <c r="C164" s="35"/>
      <c r="D164" s="35"/>
      <c r="E164" s="35"/>
      <c r="F164" s="35"/>
      <c r="G164" s="35"/>
      <c r="H164" s="35"/>
      <c r="I164" s="35"/>
      <c r="J164" s="35"/>
      <c r="K164" s="35"/>
      <c r="L164" s="35"/>
      <c r="M164" s="35"/>
      <c r="N164" s="35"/>
      <c r="O164" s="35"/>
      <c r="P164" s="35"/>
      <c r="Q164" s="35"/>
      <c r="R164" s="35"/>
      <c r="S164" s="35"/>
      <c r="T164" s="35"/>
      <c r="U164" s="35"/>
      <c r="V164" s="35"/>
      <c r="W164" s="35"/>
      <c r="X164" s="35"/>
      <c r="Y164" s="35"/>
      <c r="Z164" s="35"/>
      <c r="AA164" s="35"/>
      <c r="AB164" s="35"/>
      <c r="AC164" s="35"/>
      <c r="AD164" s="35"/>
      <c r="AE164" s="35"/>
      <c r="AF164" s="35"/>
      <c r="AG164" s="35"/>
      <c r="AH164" s="35"/>
      <c r="AI164" s="35"/>
      <c r="AJ164" s="35"/>
      <c r="AK164" s="35"/>
      <c r="AL164" s="35"/>
      <c r="AM164" s="35"/>
      <c r="AN164" s="35"/>
      <c r="AO164" s="35"/>
      <c r="AP164" s="35"/>
      <c r="AQ164" s="35"/>
      <c r="AR164" s="35"/>
      <c r="AS164" s="35"/>
      <c r="AT164" s="35"/>
      <c r="AU164" s="35"/>
      <c r="AV164" s="35"/>
      <c r="AW164" s="35"/>
      <c r="AX164" s="35"/>
      <c r="AY164" s="35"/>
      <c r="AZ164" s="35"/>
      <c r="BA164" s="35"/>
      <c r="BB164" s="35"/>
      <c r="BC164" s="35"/>
      <c r="BD164" s="35"/>
      <c r="BE164" s="35"/>
      <c r="BF164" s="35"/>
      <c r="BG164" s="35"/>
      <c r="BH164" s="35"/>
      <c r="BI164" s="35"/>
      <c r="BJ164" s="35"/>
      <c r="BK164" s="35"/>
      <c r="BL164" s="35"/>
      <c r="BM164" s="35"/>
      <c r="BN164" s="35"/>
      <c r="BO164" s="35"/>
      <c r="BP164" s="35"/>
      <c r="BQ164" s="35"/>
      <c r="BR164" s="35"/>
      <c r="BS164" s="35"/>
      <c r="BT164" s="35"/>
      <c r="BU164" s="35"/>
      <c r="BV164" s="35"/>
      <c r="BW164" s="35"/>
      <c r="BX164" s="35"/>
      <c r="BY164" s="35"/>
      <c r="BZ164" s="35"/>
      <c r="CA164" s="35"/>
      <c r="CB164" s="35"/>
      <c r="CC164" s="35"/>
      <c r="CD164" s="35"/>
      <c r="CE164" s="35"/>
      <c r="CF164" s="35"/>
      <c r="CG164" s="35"/>
      <c r="CH164" s="35"/>
      <c r="CI164" s="35"/>
      <c r="CJ164" s="35"/>
      <c r="CK164" s="35"/>
      <c r="CL164" s="35"/>
      <c r="CM164" s="35"/>
      <c r="CN164" s="35"/>
      <c r="CO164" s="35"/>
      <c r="CP164" s="35"/>
      <c r="CQ164" s="35"/>
      <c r="CR164" s="35"/>
      <c r="CS164" s="35"/>
      <c r="CT164" s="35"/>
      <c r="CU164" s="35"/>
    </row>
    <row r="165" spans="1:99" x14ac:dyDescent="0.15">
      <c r="A165" s="35"/>
      <c r="B165" s="35"/>
      <c r="C165" s="35"/>
      <c r="D165" s="35"/>
      <c r="E165" s="35"/>
      <c r="F165" s="35"/>
      <c r="G165" s="35"/>
      <c r="H165" s="35"/>
      <c r="I165" s="35"/>
      <c r="J165" s="35"/>
      <c r="K165" s="35"/>
      <c r="L165" s="35"/>
      <c r="M165" s="35"/>
      <c r="N165" s="35"/>
      <c r="O165" s="35"/>
      <c r="P165" s="35"/>
      <c r="Q165" s="35"/>
      <c r="R165" s="35"/>
      <c r="S165" s="35"/>
      <c r="T165" s="35"/>
      <c r="U165" s="35"/>
      <c r="V165" s="35"/>
      <c r="W165" s="35"/>
      <c r="X165" s="35"/>
      <c r="Y165" s="35"/>
      <c r="Z165" s="35"/>
      <c r="AA165" s="35"/>
      <c r="AB165" s="35"/>
      <c r="AC165" s="35"/>
      <c r="AD165" s="35"/>
      <c r="AE165" s="35"/>
      <c r="AF165" s="35"/>
      <c r="AG165" s="35"/>
      <c r="AH165" s="35"/>
      <c r="AI165" s="35"/>
      <c r="AJ165" s="35"/>
      <c r="AK165" s="35"/>
      <c r="AL165" s="35"/>
      <c r="AM165" s="35"/>
      <c r="AN165" s="35"/>
      <c r="AO165" s="35"/>
      <c r="AP165" s="35"/>
      <c r="AQ165" s="35"/>
      <c r="AR165" s="35"/>
      <c r="AS165" s="35"/>
      <c r="AT165" s="35"/>
      <c r="AU165" s="35"/>
      <c r="AV165" s="35"/>
      <c r="AW165" s="35"/>
      <c r="AX165" s="35"/>
      <c r="AY165" s="35"/>
      <c r="AZ165" s="35"/>
      <c r="BA165" s="35"/>
      <c r="BB165" s="35"/>
      <c r="BC165" s="35"/>
      <c r="BD165" s="35"/>
      <c r="BE165" s="35"/>
      <c r="BF165" s="35"/>
      <c r="BG165" s="35"/>
      <c r="BH165" s="35"/>
      <c r="BI165" s="35"/>
      <c r="BJ165" s="35"/>
      <c r="BK165" s="35"/>
      <c r="BL165" s="35"/>
      <c r="BM165" s="35"/>
      <c r="BN165" s="35"/>
      <c r="BO165" s="35"/>
      <c r="BP165" s="35"/>
      <c r="BQ165" s="35"/>
      <c r="BR165" s="35"/>
      <c r="BS165" s="35"/>
      <c r="BT165" s="35"/>
      <c r="BU165" s="35"/>
      <c r="BV165" s="35"/>
      <c r="BW165" s="35"/>
      <c r="BX165" s="35"/>
      <c r="BY165" s="35"/>
      <c r="BZ165" s="35"/>
      <c r="CA165" s="35"/>
      <c r="CB165" s="35"/>
      <c r="CC165" s="35"/>
      <c r="CD165" s="35"/>
      <c r="CE165" s="35"/>
      <c r="CF165" s="35"/>
      <c r="CG165" s="35"/>
      <c r="CH165" s="35"/>
      <c r="CI165" s="35"/>
      <c r="CJ165" s="35"/>
      <c r="CK165" s="35"/>
      <c r="CL165" s="35"/>
      <c r="CM165" s="35"/>
      <c r="CN165" s="35"/>
      <c r="CO165" s="35"/>
      <c r="CP165" s="35"/>
      <c r="CQ165" s="35"/>
      <c r="CR165" s="35"/>
      <c r="CS165" s="35"/>
      <c r="CT165" s="35"/>
      <c r="CU165" s="35"/>
    </row>
    <row r="166" spans="1:99" x14ac:dyDescent="0.15">
      <c r="A166" s="35"/>
      <c r="B166" s="35"/>
      <c r="C166" s="35"/>
      <c r="D166" s="35"/>
      <c r="E166" s="35"/>
      <c r="F166" s="35"/>
      <c r="G166" s="35"/>
      <c r="H166" s="35"/>
      <c r="I166" s="35"/>
      <c r="J166" s="35"/>
      <c r="K166" s="35"/>
      <c r="L166" s="35"/>
      <c r="M166" s="35"/>
      <c r="N166" s="35"/>
      <c r="O166" s="35"/>
      <c r="P166" s="35"/>
      <c r="Q166" s="35"/>
      <c r="R166" s="35"/>
      <c r="S166" s="35"/>
      <c r="T166" s="35"/>
      <c r="U166" s="35"/>
      <c r="V166" s="35"/>
      <c r="W166" s="35"/>
      <c r="X166" s="35"/>
      <c r="Y166" s="35"/>
      <c r="Z166" s="35"/>
      <c r="AA166" s="35"/>
      <c r="AB166" s="35"/>
      <c r="AC166" s="35"/>
      <c r="AD166" s="35"/>
      <c r="AE166" s="35"/>
      <c r="AF166" s="35"/>
      <c r="AG166" s="35"/>
      <c r="AH166" s="35"/>
      <c r="AI166" s="35"/>
      <c r="AJ166" s="35"/>
      <c r="AK166" s="35"/>
      <c r="AL166" s="35"/>
      <c r="AM166" s="35"/>
      <c r="AN166" s="35"/>
      <c r="AO166" s="35"/>
      <c r="AP166" s="35"/>
      <c r="AQ166" s="35"/>
      <c r="AR166" s="35"/>
      <c r="AS166" s="35"/>
      <c r="AT166" s="35"/>
      <c r="AU166" s="35"/>
      <c r="AV166" s="35"/>
      <c r="AW166" s="35"/>
      <c r="AX166" s="35"/>
      <c r="AY166" s="35"/>
      <c r="AZ166" s="35"/>
      <c r="BA166" s="35"/>
      <c r="BB166" s="35"/>
      <c r="BC166" s="35"/>
      <c r="BD166" s="35"/>
      <c r="BE166" s="35"/>
      <c r="BF166" s="35"/>
      <c r="BG166" s="35"/>
      <c r="BH166" s="35"/>
      <c r="BI166" s="35"/>
      <c r="BJ166" s="35"/>
      <c r="BK166" s="35"/>
      <c r="BL166" s="35"/>
      <c r="BM166" s="35"/>
      <c r="BN166" s="35"/>
      <c r="BO166" s="35"/>
      <c r="BP166" s="35"/>
      <c r="BQ166" s="35"/>
      <c r="BR166" s="35"/>
      <c r="BS166" s="35"/>
      <c r="BT166" s="35"/>
      <c r="BU166" s="35"/>
      <c r="BV166" s="35"/>
      <c r="BW166" s="35"/>
      <c r="BX166" s="35"/>
      <c r="BY166" s="35"/>
      <c r="BZ166" s="35"/>
      <c r="CA166" s="35"/>
      <c r="CB166" s="35"/>
      <c r="CC166" s="35"/>
      <c r="CD166" s="35"/>
      <c r="CE166" s="35"/>
      <c r="CF166" s="35"/>
      <c r="CG166" s="35"/>
      <c r="CH166" s="35"/>
      <c r="CI166" s="35"/>
      <c r="CJ166" s="35"/>
      <c r="CK166" s="35"/>
      <c r="CL166" s="35"/>
      <c r="CM166" s="35"/>
      <c r="CN166" s="35"/>
      <c r="CO166" s="35"/>
      <c r="CP166" s="35"/>
      <c r="CQ166" s="35"/>
      <c r="CR166" s="35"/>
      <c r="CS166" s="35"/>
      <c r="CT166" s="35"/>
      <c r="CU166" s="35"/>
    </row>
    <row r="167" spans="1:99" x14ac:dyDescent="0.15">
      <c r="A167" s="35"/>
      <c r="B167" s="35"/>
      <c r="C167" s="35"/>
      <c r="D167" s="35"/>
      <c r="E167" s="35"/>
      <c r="F167" s="35"/>
      <c r="G167" s="35"/>
      <c r="H167" s="35"/>
      <c r="I167" s="35"/>
      <c r="J167" s="35"/>
      <c r="K167" s="35"/>
      <c r="L167" s="35"/>
      <c r="M167" s="35"/>
      <c r="N167" s="35"/>
      <c r="O167" s="35"/>
      <c r="P167" s="35"/>
      <c r="Q167" s="35"/>
      <c r="R167" s="35"/>
      <c r="S167" s="35"/>
      <c r="T167" s="35"/>
      <c r="U167" s="35"/>
      <c r="V167" s="35"/>
      <c r="W167" s="35"/>
      <c r="X167" s="35"/>
      <c r="Y167" s="35"/>
      <c r="Z167" s="35"/>
      <c r="AA167" s="35"/>
      <c r="AB167" s="35"/>
      <c r="AC167" s="35"/>
      <c r="AD167" s="35"/>
      <c r="AE167" s="35"/>
      <c r="AF167" s="35"/>
      <c r="AG167" s="35"/>
      <c r="AH167" s="35"/>
      <c r="AI167" s="35"/>
      <c r="AJ167" s="35"/>
      <c r="AK167" s="35"/>
      <c r="AL167" s="35"/>
      <c r="AM167" s="35"/>
      <c r="AN167" s="35"/>
      <c r="AO167" s="35"/>
      <c r="AP167" s="35"/>
      <c r="AQ167" s="35"/>
      <c r="AR167" s="35"/>
      <c r="AS167" s="35"/>
      <c r="AT167" s="35"/>
      <c r="AU167" s="35"/>
      <c r="AV167" s="35"/>
      <c r="AW167" s="35"/>
      <c r="AX167" s="35"/>
      <c r="AY167" s="35"/>
      <c r="AZ167" s="35"/>
      <c r="BA167" s="35"/>
      <c r="BB167" s="35"/>
      <c r="BC167" s="35"/>
      <c r="BD167" s="35"/>
      <c r="BE167" s="35"/>
      <c r="BF167" s="35"/>
      <c r="BG167" s="35"/>
      <c r="BH167" s="35"/>
      <c r="BI167" s="35"/>
      <c r="BJ167" s="35"/>
      <c r="BK167" s="35"/>
      <c r="BL167" s="35"/>
      <c r="BM167" s="35"/>
      <c r="BN167" s="35"/>
      <c r="BO167" s="35"/>
      <c r="BP167" s="35"/>
      <c r="BQ167" s="35"/>
      <c r="BR167" s="35"/>
      <c r="BS167" s="35"/>
      <c r="BT167" s="35"/>
      <c r="BU167" s="35"/>
      <c r="BV167" s="35"/>
      <c r="BW167" s="35"/>
      <c r="BX167" s="35"/>
      <c r="BY167" s="35"/>
      <c r="BZ167" s="35"/>
      <c r="CA167" s="35"/>
      <c r="CB167" s="35"/>
      <c r="CC167" s="35"/>
      <c r="CD167" s="35"/>
      <c r="CE167" s="35"/>
      <c r="CF167" s="35"/>
      <c r="CG167" s="35"/>
      <c r="CH167" s="35"/>
      <c r="CI167" s="35"/>
      <c r="CJ167" s="35"/>
      <c r="CK167" s="35"/>
      <c r="CL167" s="35"/>
      <c r="CM167" s="35"/>
      <c r="CN167" s="35"/>
      <c r="CO167" s="35"/>
      <c r="CP167" s="35"/>
      <c r="CQ167" s="35"/>
      <c r="CR167" s="35"/>
      <c r="CS167" s="35"/>
      <c r="CT167" s="35"/>
      <c r="CU167" s="35"/>
    </row>
    <row r="168" spans="1:99" x14ac:dyDescent="0.15">
      <c r="A168" s="35"/>
      <c r="B168" s="35"/>
      <c r="C168" s="35"/>
      <c r="D168" s="35"/>
      <c r="E168" s="35"/>
      <c r="F168" s="35"/>
      <c r="G168" s="35"/>
      <c r="H168" s="35"/>
      <c r="I168" s="35"/>
      <c r="J168" s="35"/>
      <c r="K168" s="35"/>
      <c r="L168" s="35"/>
      <c r="M168" s="35"/>
      <c r="N168" s="35"/>
      <c r="O168" s="35"/>
      <c r="P168" s="35"/>
      <c r="Q168" s="35"/>
      <c r="R168" s="35"/>
      <c r="S168" s="35"/>
      <c r="T168" s="35"/>
      <c r="U168" s="35"/>
      <c r="V168" s="35"/>
      <c r="W168" s="35"/>
      <c r="X168" s="35"/>
      <c r="Y168" s="35"/>
      <c r="Z168" s="35"/>
      <c r="AA168" s="35"/>
      <c r="AB168" s="35"/>
      <c r="AC168" s="35"/>
      <c r="AD168" s="35"/>
      <c r="AE168" s="35"/>
      <c r="AF168" s="35"/>
      <c r="AG168" s="35"/>
      <c r="AH168" s="35"/>
      <c r="AI168" s="35"/>
      <c r="AJ168" s="35"/>
      <c r="AK168" s="35"/>
      <c r="AL168" s="35"/>
      <c r="AM168" s="35"/>
      <c r="AN168" s="35"/>
      <c r="AO168" s="35"/>
      <c r="AP168" s="35"/>
      <c r="AQ168" s="35"/>
      <c r="AR168" s="35"/>
      <c r="AS168" s="35"/>
      <c r="AT168" s="35"/>
      <c r="AU168" s="35"/>
      <c r="AV168" s="35"/>
      <c r="AW168" s="35"/>
      <c r="AX168" s="35"/>
      <c r="AY168" s="35"/>
      <c r="AZ168" s="35"/>
      <c r="BA168" s="35"/>
      <c r="BB168" s="35"/>
      <c r="BC168" s="35"/>
      <c r="BD168" s="35"/>
      <c r="BE168" s="35"/>
      <c r="BF168" s="35"/>
      <c r="BG168" s="35"/>
      <c r="BH168" s="35"/>
      <c r="BI168" s="35"/>
      <c r="BJ168" s="35"/>
      <c r="BK168" s="35"/>
      <c r="BL168" s="35"/>
      <c r="BM168" s="35"/>
      <c r="BN168" s="35"/>
      <c r="BO168" s="35"/>
      <c r="BP168" s="35"/>
      <c r="BQ168" s="35"/>
      <c r="BR168" s="35"/>
      <c r="BS168" s="35"/>
      <c r="BT168" s="35"/>
      <c r="BU168" s="35"/>
      <c r="BV168" s="35"/>
      <c r="BW168" s="35"/>
      <c r="BX168" s="35"/>
      <c r="BY168" s="35"/>
      <c r="BZ168" s="35"/>
      <c r="CA168" s="35"/>
      <c r="CB168" s="35"/>
      <c r="CC168" s="35"/>
      <c r="CD168" s="35"/>
      <c r="CE168" s="35"/>
      <c r="CF168" s="35"/>
      <c r="CG168" s="35"/>
      <c r="CH168" s="35"/>
      <c r="CI168" s="35"/>
      <c r="CJ168" s="35"/>
      <c r="CK168" s="35"/>
      <c r="CL168" s="35"/>
      <c r="CM168" s="35"/>
      <c r="CN168" s="35"/>
      <c r="CO168" s="35"/>
      <c r="CP168" s="35"/>
      <c r="CQ168" s="35"/>
      <c r="CR168" s="35"/>
      <c r="CS168" s="35"/>
      <c r="CT168" s="35"/>
      <c r="CU168" s="35"/>
    </row>
    <row r="169" spans="1:99" x14ac:dyDescent="0.15">
      <c r="A169" s="35"/>
      <c r="B169" s="35"/>
      <c r="C169" s="35"/>
      <c r="D169" s="35"/>
      <c r="E169" s="35"/>
      <c r="F169" s="35"/>
      <c r="G169" s="35"/>
      <c r="H169" s="35"/>
      <c r="I169" s="35"/>
      <c r="J169" s="35"/>
      <c r="K169" s="35"/>
      <c r="L169" s="35"/>
      <c r="M169" s="35"/>
      <c r="N169" s="35"/>
      <c r="O169" s="35"/>
      <c r="P169" s="35"/>
      <c r="Q169" s="35"/>
      <c r="R169" s="35"/>
      <c r="S169" s="35"/>
      <c r="T169" s="35"/>
      <c r="U169" s="35"/>
      <c r="V169" s="35"/>
      <c r="W169" s="35"/>
      <c r="X169" s="35"/>
      <c r="Y169" s="35"/>
      <c r="Z169" s="35"/>
      <c r="AA169" s="35"/>
      <c r="AB169" s="35"/>
      <c r="AC169" s="35"/>
      <c r="AD169" s="35"/>
      <c r="AE169" s="35"/>
      <c r="AF169" s="35"/>
      <c r="AG169" s="35"/>
      <c r="AH169" s="35"/>
      <c r="AI169" s="35"/>
      <c r="AJ169" s="35"/>
      <c r="AK169" s="35"/>
      <c r="AL169" s="35"/>
      <c r="AM169" s="35"/>
      <c r="AN169" s="35"/>
      <c r="AO169" s="35"/>
      <c r="AP169" s="35"/>
      <c r="AQ169" s="35"/>
      <c r="AR169" s="35"/>
      <c r="AS169" s="35"/>
      <c r="AT169" s="35"/>
      <c r="AU169" s="35"/>
      <c r="AV169" s="35"/>
      <c r="AW169" s="35"/>
      <c r="AX169" s="35"/>
      <c r="AY169" s="35"/>
      <c r="AZ169" s="35"/>
      <c r="BA169" s="35"/>
      <c r="BB169" s="35"/>
      <c r="BC169" s="35"/>
      <c r="BD169" s="35"/>
      <c r="BE169" s="35"/>
      <c r="BF169" s="35"/>
      <c r="BG169" s="35"/>
      <c r="BH169" s="35"/>
      <c r="BI169" s="35"/>
      <c r="BJ169" s="35"/>
      <c r="BK169" s="35"/>
      <c r="BL169" s="35"/>
      <c r="BM169" s="35"/>
      <c r="BN169" s="35"/>
      <c r="BO169" s="35"/>
      <c r="BP169" s="35"/>
      <c r="BQ169" s="35"/>
      <c r="BR169" s="35"/>
      <c r="BS169" s="35"/>
      <c r="BT169" s="35"/>
      <c r="BU169" s="35"/>
      <c r="BV169" s="35"/>
      <c r="BW169" s="35"/>
      <c r="BX169" s="35"/>
      <c r="BY169" s="35"/>
      <c r="BZ169" s="35"/>
      <c r="CA169" s="35"/>
      <c r="CB169" s="35"/>
      <c r="CC169" s="35"/>
      <c r="CD169" s="35"/>
      <c r="CE169" s="35"/>
      <c r="CF169" s="35"/>
      <c r="CG169" s="35"/>
      <c r="CH169" s="35"/>
      <c r="CI169" s="35"/>
      <c r="CJ169" s="35"/>
      <c r="CK169" s="35"/>
      <c r="CL169" s="35"/>
      <c r="CM169" s="35"/>
      <c r="CN169" s="35"/>
      <c r="CO169" s="35"/>
      <c r="CP169" s="35"/>
      <c r="CQ169" s="35"/>
      <c r="CR169" s="35"/>
      <c r="CS169" s="35"/>
      <c r="CT169" s="35"/>
      <c r="CU169" s="35"/>
    </row>
    <row r="170" spans="1:99" x14ac:dyDescent="0.15">
      <c r="A170" s="35"/>
      <c r="B170" s="35"/>
      <c r="C170" s="35"/>
      <c r="D170" s="35"/>
      <c r="E170" s="35"/>
      <c r="F170" s="35"/>
      <c r="G170" s="35"/>
      <c r="H170" s="35"/>
      <c r="I170" s="35"/>
      <c r="J170" s="35"/>
      <c r="K170" s="35"/>
      <c r="L170" s="35"/>
      <c r="M170" s="35"/>
      <c r="N170" s="35"/>
      <c r="O170" s="35"/>
      <c r="P170" s="35"/>
      <c r="Q170" s="35"/>
      <c r="R170" s="35"/>
      <c r="S170" s="35"/>
      <c r="T170" s="35"/>
      <c r="U170" s="35"/>
      <c r="V170" s="35"/>
      <c r="W170" s="35"/>
      <c r="X170" s="35"/>
      <c r="Y170" s="35"/>
      <c r="Z170" s="35"/>
      <c r="AA170" s="35"/>
      <c r="AB170" s="35"/>
      <c r="AC170" s="35"/>
      <c r="AD170" s="35"/>
      <c r="AE170" s="35"/>
      <c r="AF170" s="35"/>
      <c r="AG170" s="35"/>
      <c r="AH170" s="35"/>
      <c r="AI170" s="35"/>
      <c r="AJ170" s="35"/>
      <c r="AK170" s="35"/>
      <c r="AL170" s="35"/>
      <c r="AM170" s="35"/>
      <c r="AN170" s="35"/>
      <c r="AO170" s="35"/>
      <c r="AP170" s="35"/>
      <c r="AQ170" s="35"/>
      <c r="AR170" s="35"/>
      <c r="AS170" s="35"/>
      <c r="AT170" s="35"/>
      <c r="AU170" s="35"/>
      <c r="AV170" s="35"/>
      <c r="AW170" s="35"/>
      <c r="AX170" s="35"/>
      <c r="AY170" s="35"/>
      <c r="AZ170" s="35"/>
      <c r="BA170" s="35"/>
      <c r="BB170" s="35"/>
      <c r="BC170" s="35"/>
      <c r="BD170" s="35"/>
      <c r="BE170" s="35"/>
      <c r="BF170" s="35"/>
      <c r="BG170" s="35"/>
      <c r="BH170" s="35"/>
      <c r="BI170" s="35"/>
      <c r="BJ170" s="35"/>
      <c r="BK170" s="35"/>
      <c r="BL170" s="35"/>
      <c r="BM170" s="35"/>
      <c r="BN170" s="35"/>
      <c r="BO170" s="35"/>
      <c r="BP170" s="35"/>
      <c r="BQ170" s="35"/>
      <c r="BR170" s="35"/>
      <c r="BS170" s="35"/>
      <c r="BT170" s="35"/>
      <c r="BU170" s="35"/>
      <c r="BV170" s="35"/>
      <c r="BW170" s="35"/>
      <c r="BX170" s="35"/>
      <c r="BY170" s="35"/>
      <c r="BZ170" s="35"/>
      <c r="CA170" s="35"/>
      <c r="CB170" s="35"/>
      <c r="CC170" s="35"/>
      <c r="CD170" s="35"/>
      <c r="CE170" s="35"/>
      <c r="CF170" s="35"/>
      <c r="CG170" s="35"/>
      <c r="CH170" s="35"/>
      <c r="CI170" s="35"/>
      <c r="CJ170" s="35"/>
      <c r="CK170" s="35"/>
      <c r="CL170" s="35"/>
      <c r="CM170" s="35"/>
      <c r="CN170" s="35"/>
      <c r="CO170" s="35"/>
      <c r="CP170" s="35"/>
      <c r="CQ170" s="35"/>
      <c r="CR170" s="35"/>
      <c r="CS170" s="35"/>
      <c r="CT170" s="35"/>
      <c r="CU170" s="35"/>
    </row>
    <row r="171" spans="1:99" x14ac:dyDescent="0.15">
      <c r="A171" s="35"/>
      <c r="B171" s="35"/>
      <c r="C171" s="35"/>
      <c r="D171" s="35"/>
      <c r="E171" s="35"/>
      <c r="F171" s="35"/>
      <c r="G171" s="35"/>
      <c r="H171" s="35"/>
      <c r="I171" s="35"/>
      <c r="J171" s="35"/>
      <c r="K171" s="35"/>
      <c r="L171" s="35"/>
      <c r="M171" s="35"/>
      <c r="N171" s="35"/>
      <c r="O171" s="35"/>
      <c r="P171" s="35"/>
      <c r="Q171" s="35"/>
      <c r="R171" s="35"/>
      <c r="S171" s="35"/>
      <c r="T171" s="35"/>
      <c r="U171" s="35"/>
      <c r="V171" s="35"/>
      <c r="W171" s="35"/>
      <c r="X171" s="35"/>
      <c r="Y171" s="35"/>
      <c r="Z171" s="35"/>
      <c r="AA171" s="35"/>
      <c r="AB171" s="35"/>
      <c r="AC171" s="35"/>
      <c r="AD171" s="35"/>
      <c r="AE171" s="35"/>
      <c r="AF171" s="35"/>
      <c r="AG171" s="35"/>
      <c r="AH171" s="35"/>
      <c r="AI171" s="35"/>
      <c r="AJ171" s="35"/>
      <c r="AK171" s="35"/>
      <c r="AL171" s="35"/>
      <c r="AM171" s="35"/>
      <c r="AN171" s="35"/>
      <c r="AO171" s="35"/>
      <c r="AP171" s="35"/>
      <c r="AQ171" s="35"/>
      <c r="AR171" s="35"/>
      <c r="AS171" s="35"/>
      <c r="AT171" s="35"/>
      <c r="AU171" s="35"/>
      <c r="AV171" s="35"/>
      <c r="AW171" s="35"/>
      <c r="AX171" s="35"/>
      <c r="AY171" s="35"/>
      <c r="AZ171" s="35"/>
      <c r="BA171" s="35"/>
      <c r="BB171" s="35"/>
      <c r="BC171" s="35"/>
      <c r="BD171" s="35"/>
      <c r="BE171" s="35"/>
      <c r="BF171" s="35"/>
      <c r="BG171" s="35"/>
      <c r="BH171" s="35"/>
      <c r="BI171" s="35"/>
      <c r="BJ171" s="35"/>
      <c r="BK171" s="35"/>
      <c r="BL171" s="35"/>
      <c r="BM171" s="35"/>
      <c r="BN171" s="35"/>
      <c r="BO171" s="35"/>
      <c r="BP171" s="35"/>
      <c r="BQ171" s="35"/>
      <c r="BR171" s="35"/>
      <c r="BS171" s="35"/>
      <c r="BT171" s="35"/>
      <c r="BU171" s="35"/>
      <c r="BV171" s="35"/>
      <c r="BW171" s="35"/>
      <c r="BX171" s="35"/>
      <c r="BY171" s="35"/>
      <c r="BZ171" s="35"/>
      <c r="CA171" s="35"/>
      <c r="CB171" s="35"/>
      <c r="CC171" s="35"/>
      <c r="CD171" s="35"/>
      <c r="CE171" s="35"/>
      <c r="CF171" s="35"/>
      <c r="CG171" s="35"/>
      <c r="CH171" s="35"/>
      <c r="CI171" s="35"/>
      <c r="CJ171" s="35"/>
      <c r="CK171" s="35"/>
      <c r="CL171" s="35"/>
      <c r="CM171" s="35"/>
      <c r="CN171" s="35"/>
      <c r="CO171" s="35"/>
      <c r="CP171" s="35"/>
      <c r="CQ171" s="35"/>
      <c r="CR171" s="35"/>
      <c r="CS171" s="35"/>
      <c r="CT171" s="35"/>
      <c r="CU171" s="35"/>
    </row>
    <row r="172" spans="1:99" x14ac:dyDescent="0.15">
      <c r="A172" s="35"/>
      <c r="B172" s="35"/>
      <c r="C172" s="35"/>
      <c r="D172" s="35"/>
      <c r="E172" s="35"/>
      <c r="F172" s="35"/>
      <c r="G172" s="35"/>
      <c r="H172" s="35"/>
      <c r="I172" s="35"/>
      <c r="J172" s="35"/>
      <c r="K172" s="35"/>
      <c r="L172" s="35"/>
      <c r="M172" s="35"/>
      <c r="N172" s="35"/>
      <c r="O172" s="35"/>
      <c r="P172" s="35"/>
      <c r="Q172" s="35"/>
      <c r="R172" s="35"/>
      <c r="S172" s="35"/>
      <c r="T172" s="35"/>
      <c r="U172" s="35"/>
      <c r="V172" s="35"/>
      <c r="W172" s="35"/>
      <c r="X172" s="35"/>
      <c r="Y172" s="35"/>
      <c r="Z172" s="35"/>
      <c r="AA172" s="35"/>
      <c r="AB172" s="35"/>
      <c r="AC172" s="35"/>
      <c r="AD172" s="35"/>
      <c r="AE172" s="35"/>
      <c r="AF172" s="35"/>
      <c r="AG172" s="35"/>
      <c r="AH172" s="35"/>
      <c r="AI172" s="35"/>
      <c r="AJ172" s="35"/>
      <c r="AK172" s="35"/>
      <c r="AL172" s="35"/>
      <c r="AM172" s="35"/>
      <c r="AN172" s="35"/>
      <c r="AO172" s="35"/>
      <c r="AP172" s="35"/>
      <c r="AQ172" s="35"/>
      <c r="AR172" s="35"/>
      <c r="AS172" s="35"/>
      <c r="AT172" s="35"/>
      <c r="AU172" s="35"/>
      <c r="AV172" s="35"/>
      <c r="AW172" s="35"/>
      <c r="AX172" s="35"/>
      <c r="AY172" s="35"/>
      <c r="AZ172" s="35"/>
      <c r="BA172" s="35"/>
      <c r="BB172" s="35"/>
      <c r="BC172" s="35"/>
      <c r="BD172" s="35"/>
      <c r="BE172" s="35"/>
      <c r="BF172" s="35"/>
      <c r="BG172" s="35"/>
      <c r="BH172" s="35"/>
      <c r="BI172" s="35"/>
      <c r="BJ172" s="35"/>
      <c r="BK172" s="35"/>
      <c r="BL172" s="35"/>
      <c r="BM172" s="35"/>
      <c r="BN172" s="35"/>
      <c r="BO172" s="35"/>
      <c r="BP172" s="35"/>
      <c r="BQ172" s="35"/>
      <c r="BR172" s="35"/>
      <c r="BS172" s="35"/>
      <c r="BT172" s="35"/>
      <c r="BU172" s="35"/>
      <c r="BV172" s="35"/>
      <c r="BW172" s="35"/>
      <c r="BX172" s="35"/>
      <c r="BY172" s="35"/>
      <c r="BZ172" s="35"/>
      <c r="CA172" s="35"/>
      <c r="CB172" s="35"/>
      <c r="CC172" s="35"/>
      <c r="CD172" s="35"/>
      <c r="CE172" s="35"/>
      <c r="CF172" s="35"/>
      <c r="CG172" s="35"/>
      <c r="CH172" s="35"/>
      <c r="CI172" s="35"/>
      <c r="CJ172" s="35"/>
      <c r="CK172" s="35"/>
      <c r="CL172" s="35"/>
      <c r="CM172" s="35"/>
      <c r="CN172" s="35"/>
      <c r="CO172" s="35"/>
      <c r="CP172" s="35"/>
      <c r="CQ172" s="35"/>
      <c r="CR172" s="35"/>
      <c r="CS172" s="35"/>
      <c r="CT172" s="35"/>
      <c r="CU172" s="35"/>
    </row>
    <row r="173" spans="1:99" x14ac:dyDescent="0.15">
      <c r="A173" s="35"/>
      <c r="B173" s="35"/>
      <c r="C173" s="35"/>
      <c r="D173" s="35"/>
      <c r="E173" s="35"/>
      <c r="F173" s="35"/>
      <c r="G173" s="35"/>
      <c r="H173" s="35"/>
      <c r="I173" s="35"/>
      <c r="J173" s="35"/>
      <c r="K173" s="35"/>
      <c r="L173" s="35"/>
      <c r="M173" s="35"/>
      <c r="N173" s="35"/>
      <c r="O173" s="35"/>
      <c r="P173" s="35"/>
      <c r="Q173" s="35"/>
      <c r="R173" s="35"/>
      <c r="S173" s="35"/>
      <c r="T173" s="35"/>
      <c r="U173" s="35"/>
      <c r="V173" s="35"/>
      <c r="W173" s="35"/>
      <c r="X173" s="35"/>
      <c r="Y173" s="35"/>
      <c r="Z173" s="35"/>
      <c r="AA173" s="35"/>
      <c r="AB173" s="35"/>
      <c r="AC173" s="35"/>
      <c r="AD173" s="35"/>
      <c r="AE173" s="35"/>
      <c r="AF173" s="35"/>
      <c r="AG173" s="35"/>
      <c r="AH173" s="35"/>
      <c r="AI173" s="35"/>
      <c r="AJ173" s="35"/>
      <c r="AK173" s="35"/>
      <c r="AL173" s="35"/>
      <c r="AM173" s="35"/>
      <c r="AN173" s="35"/>
      <c r="AO173" s="35"/>
      <c r="AP173" s="35"/>
      <c r="AQ173" s="35"/>
      <c r="AR173" s="35"/>
      <c r="AS173" s="35"/>
      <c r="AT173" s="35"/>
      <c r="AU173" s="35"/>
      <c r="AV173" s="35"/>
      <c r="AW173" s="35"/>
      <c r="AX173" s="35"/>
      <c r="AY173" s="35"/>
      <c r="AZ173" s="35"/>
      <c r="BA173" s="35"/>
      <c r="BB173" s="35"/>
      <c r="BC173" s="35"/>
      <c r="BD173" s="35"/>
      <c r="BE173" s="35"/>
      <c r="BF173" s="35"/>
      <c r="BG173" s="35"/>
      <c r="BH173" s="35"/>
      <c r="BI173" s="35"/>
      <c r="BJ173" s="35"/>
      <c r="BK173" s="35"/>
      <c r="BL173" s="35"/>
      <c r="BM173" s="35"/>
      <c r="BN173" s="35"/>
      <c r="BO173" s="35"/>
      <c r="BP173" s="35"/>
      <c r="BQ173" s="35"/>
      <c r="BR173" s="35"/>
      <c r="BS173" s="35"/>
      <c r="BT173" s="35"/>
      <c r="BU173" s="35"/>
      <c r="BV173" s="35"/>
      <c r="BW173" s="35"/>
      <c r="BX173" s="35"/>
      <c r="BY173" s="35"/>
      <c r="BZ173" s="35"/>
      <c r="CA173" s="35"/>
      <c r="CB173" s="35"/>
      <c r="CC173" s="35"/>
      <c r="CD173" s="35"/>
      <c r="CE173" s="35"/>
      <c r="CF173" s="35"/>
      <c r="CG173" s="35"/>
      <c r="CH173" s="35"/>
      <c r="CI173" s="35"/>
      <c r="CJ173" s="35"/>
      <c r="CK173" s="35"/>
      <c r="CL173" s="35"/>
      <c r="CM173" s="35"/>
      <c r="CN173" s="35"/>
      <c r="CO173" s="35"/>
      <c r="CP173" s="35"/>
      <c r="CQ173" s="35"/>
      <c r="CR173" s="35"/>
      <c r="CS173" s="35"/>
      <c r="CT173" s="35"/>
      <c r="CU173" s="35"/>
    </row>
    <row r="174" spans="1:99" x14ac:dyDescent="0.15">
      <c r="A174" s="35"/>
      <c r="B174" s="35"/>
      <c r="C174" s="35"/>
      <c r="D174" s="35"/>
      <c r="E174" s="35"/>
      <c r="F174" s="35"/>
      <c r="G174" s="35"/>
      <c r="H174" s="35"/>
      <c r="I174" s="35"/>
      <c r="J174" s="35"/>
      <c r="K174" s="35"/>
      <c r="L174" s="35"/>
      <c r="M174" s="35"/>
      <c r="N174" s="35"/>
      <c r="O174" s="35"/>
      <c r="P174" s="35"/>
      <c r="Q174" s="35"/>
      <c r="R174" s="35"/>
      <c r="S174" s="35"/>
      <c r="T174" s="35"/>
      <c r="U174" s="35"/>
      <c r="V174" s="35"/>
      <c r="W174" s="35"/>
      <c r="X174" s="35"/>
      <c r="Y174" s="35"/>
      <c r="Z174" s="35"/>
      <c r="AA174" s="35"/>
      <c r="AB174" s="35"/>
      <c r="AC174" s="35"/>
      <c r="AD174" s="35"/>
      <c r="AE174" s="35"/>
      <c r="AF174" s="35"/>
      <c r="AG174" s="35"/>
      <c r="AH174" s="35"/>
      <c r="AI174" s="35"/>
      <c r="AJ174" s="35"/>
      <c r="AK174" s="35"/>
      <c r="AL174" s="35"/>
      <c r="AM174" s="35"/>
      <c r="AN174" s="35"/>
      <c r="AO174" s="35"/>
      <c r="AP174" s="35"/>
      <c r="AQ174" s="35"/>
      <c r="AR174" s="35"/>
      <c r="AS174" s="35"/>
      <c r="AT174" s="35"/>
      <c r="AU174" s="35"/>
      <c r="AV174" s="35"/>
      <c r="AW174" s="35"/>
      <c r="AX174" s="35"/>
      <c r="AY174" s="35"/>
      <c r="AZ174" s="35"/>
      <c r="BA174" s="35"/>
      <c r="BB174" s="35"/>
      <c r="BC174" s="35"/>
      <c r="BD174" s="35"/>
      <c r="BE174" s="35"/>
      <c r="BF174" s="35"/>
      <c r="BG174" s="35"/>
      <c r="BH174" s="35"/>
      <c r="BI174" s="35"/>
      <c r="BJ174" s="35"/>
      <c r="BK174" s="35"/>
      <c r="BL174" s="35"/>
      <c r="BM174" s="35"/>
      <c r="BN174" s="35"/>
      <c r="BO174" s="35"/>
      <c r="BP174" s="35"/>
      <c r="BQ174" s="35"/>
      <c r="BR174" s="35"/>
      <c r="BS174" s="35"/>
      <c r="BT174" s="35"/>
      <c r="BU174" s="35"/>
      <c r="BV174" s="35"/>
      <c r="BW174" s="35"/>
      <c r="BX174" s="35"/>
      <c r="BY174" s="35"/>
      <c r="BZ174" s="35"/>
      <c r="CA174" s="35"/>
      <c r="CB174" s="35"/>
      <c r="CC174" s="35"/>
      <c r="CD174" s="35"/>
      <c r="CE174" s="35"/>
      <c r="CF174" s="35"/>
      <c r="CG174" s="35"/>
      <c r="CH174" s="35"/>
      <c r="CI174" s="35"/>
      <c r="CJ174" s="35"/>
      <c r="CK174" s="35"/>
      <c r="CL174" s="35"/>
      <c r="CM174" s="35"/>
      <c r="CN174" s="35"/>
      <c r="CO174" s="35"/>
      <c r="CP174" s="35"/>
      <c r="CQ174" s="35"/>
      <c r="CR174" s="35"/>
      <c r="CS174" s="35"/>
      <c r="CT174" s="35"/>
      <c r="CU174" s="35"/>
    </row>
    <row r="175" spans="1:99" x14ac:dyDescent="0.15">
      <c r="A175" s="35"/>
      <c r="B175" s="35"/>
      <c r="C175" s="35"/>
      <c r="D175" s="35"/>
      <c r="E175" s="35"/>
      <c r="F175" s="35"/>
      <c r="G175" s="35"/>
      <c r="H175" s="35"/>
      <c r="I175" s="35"/>
      <c r="J175" s="35"/>
      <c r="K175" s="35"/>
      <c r="L175" s="35"/>
      <c r="M175" s="35"/>
      <c r="N175" s="35"/>
      <c r="O175" s="35"/>
      <c r="P175" s="35"/>
      <c r="Q175" s="35"/>
      <c r="R175" s="35"/>
      <c r="S175" s="35"/>
      <c r="T175" s="35"/>
      <c r="U175" s="35"/>
      <c r="V175" s="35"/>
      <c r="W175" s="35"/>
      <c r="X175" s="35"/>
      <c r="Y175" s="35"/>
      <c r="Z175" s="35"/>
      <c r="AA175" s="35"/>
      <c r="AB175" s="35"/>
      <c r="AC175" s="35"/>
      <c r="AD175" s="35"/>
      <c r="AE175" s="35"/>
      <c r="AF175" s="35"/>
      <c r="AG175" s="35"/>
      <c r="AH175" s="35"/>
      <c r="AI175" s="35"/>
      <c r="AJ175" s="35"/>
      <c r="AK175" s="35"/>
      <c r="AL175" s="35"/>
      <c r="AM175" s="35"/>
      <c r="AN175" s="35"/>
      <c r="AO175" s="35"/>
      <c r="AP175" s="35"/>
      <c r="AQ175" s="35"/>
      <c r="AR175" s="35"/>
      <c r="AS175" s="35"/>
      <c r="AT175" s="35"/>
      <c r="AU175" s="35"/>
      <c r="AV175" s="35"/>
      <c r="AW175" s="35"/>
      <c r="AX175" s="35"/>
      <c r="AY175" s="35"/>
      <c r="AZ175" s="35"/>
      <c r="BA175" s="35"/>
      <c r="BB175" s="35"/>
      <c r="BC175" s="35"/>
      <c r="BD175" s="35"/>
      <c r="BE175" s="35"/>
      <c r="BF175" s="35"/>
      <c r="BG175" s="35"/>
      <c r="BH175" s="35"/>
      <c r="BI175" s="35"/>
      <c r="BJ175" s="35"/>
      <c r="BK175" s="35"/>
      <c r="BL175" s="35"/>
      <c r="BM175" s="35"/>
      <c r="BN175" s="35"/>
      <c r="BO175" s="35"/>
      <c r="BP175" s="35"/>
      <c r="BQ175" s="35"/>
      <c r="BR175" s="35"/>
      <c r="BS175" s="35"/>
      <c r="BT175" s="35"/>
      <c r="BU175" s="35"/>
      <c r="BV175" s="35"/>
      <c r="BW175" s="35"/>
      <c r="BX175" s="35"/>
      <c r="BY175" s="35"/>
      <c r="BZ175" s="35"/>
      <c r="CA175" s="35"/>
      <c r="CB175" s="35"/>
      <c r="CC175" s="35"/>
      <c r="CD175" s="35"/>
      <c r="CE175" s="35"/>
      <c r="CF175" s="35"/>
      <c r="CG175" s="35"/>
      <c r="CH175" s="35"/>
      <c r="CI175" s="35"/>
      <c r="CJ175" s="35"/>
      <c r="CK175" s="35"/>
      <c r="CL175" s="35"/>
      <c r="CM175" s="35"/>
      <c r="CN175" s="35"/>
      <c r="CO175" s="35"/>
      <c r="CP175" s="35"/>
      <c r="CQ175" s="35"/>
      <c r="CR175" s="35"/>
      <c r="CS175" s="35"/>
      <c r="CT175" s="35"/>
      <c r="CU175" s="35"/>
    </row>
    <row r="176" spans="1:99" x14ac:dyDescent="0.15">
      <c r="A176" s="35"/>
      <c r="B176" s="35"/>
      <c r="C176" s="35"/>
      <c r="D176" s="35"/>
      <c r="E176" s="35"/>
      <c r="F176" s="35"/>
      <c r="G176" s="35"/>
      <c r="H176" s="35"/>
      <c r="I176" s="35"/>
      <c r="J176" s="35"/>
      <c r="K176" s="35"/>
      <c r="L176" s="35"/>
      <c r="M176" s="35"/>
      <c r="N176" s="35"/>
      <c r="O176" s="35"/>
      <c r="P176" s="35"/>
      <c r="Q176" s="35"/>
      <c r="R176" s="35"/>
      <c r="S176" s="35"/>
      <c r="T176" s="35"/>
      <c r="U176" s="35"/>
      <c r="V176" s="35"/>
      <c r="W176" s="35"/>
      <c r="X176" s="35"/>
      <c r="Y176" s="35"/>
      <c r="Z176" s="35"/>
      <c r="AA176" s="35"/>
      <c r="AB176" s="35"/>
      <c r="AC176" s="35"/>
      <c r="AD176" s="35"/>
      <c r="AE176" s="35"/>
      <c r="AF176" s="35"/>
      <c r="AG176" s="35"/>
      <c r="AH176" s="35"/>
      <c r="AI176" s="35"/>
      <c r="AJ176" s="35"/>
      <c r="AK176" s="35"/>
      <c r="AL176" s="35"/>
      <c r="AM176" s="35"/>
      <c r="AN176" s="35"/>
      <c r="AO176" s="35"/>
      <c r="AP176" s="35"/>
      <c r="AQ176" s="35"/>
      <c r="AR176" s="35"/>
      <c r="AS176" s="35"/>
      <c r="AT176" s="35"/>
      <c r="AU176" s="35"/>
      <c r="AV176" s="35"/>
      <c r="AW176" s="35"/>
      <c r="AX176" s="35"/>
      <c r="AY176" s="35"/>
      <c r="AZ176" s="35"/>
      <c r="BA176" s="35"/>
      <c r="BB176" s="35"/>
      <c r="BC176" s="35"/>
      <c r="BD176" s="35"/>
      <c r="BE176" s="35"/>
      <c r="BF176" s="35"/>
      <c r="BG176" s="35"/>
      <c r="BH176" s="35"/>
      <c r="BI176" s="35"/>
      <c r="BJ176" s="35"/>
      <c r="BK176" s="35"/>
      <c r="BL176" s="35"/>
      <c r="BM176" s="35"/>
      <c r="BN176" s="35"/>
      <c r="BO176" s="35"/>
      <c r="BP176" s="35"/>
      <c r="BQ176" s="35"/>
      <c r="BR176" s="35"/>
      <c r="BS176" s="35"/>
      <c r="BT176" s="35"/>
      <c r="BU176" s="35"/>
      <c r="BV176" s="35"/>
      <c r="BW176" s="35"/>
      <c r="BX176" s="35"/>
      <c r="BY176" s="35"/>
      <c r="BZ176" s="35"/>
      <c r="CA176" s="35"/>
      <c r="CB176" s="35"/>
      <c r="CC176" s="35"/>
      <c r="CD176" s="35"/>
      <c r="CE176" s="35"/>
      <c r="CF176" s="35"/>
      <c r="CG176" s="35"/>
      <c r="CH176" s="35"/>
      <c r="CI176" s="35"/>
      <c r="CJ176" s="35"/>
      <c r="CK176" s="35"/>
      <c r="CL176" s="35"/>
      <c r="CM176" s="35"/>
      <c r="CN176" s="35"/>
      <c r="CO176" s="35"/>
      <c r="CP176" s="35"/>
      <c r="CQ176" s="35"/>
      <c r="CR176" s="35"/>
      <c r="CS176" s="35"/>
      <c r="CT176" s="35"/>
      <c r="CU176" s="35"/>
    </row>
    <row r="177" spans="1:99" x14ac:dyDescent="0.15">
      <c r="A177" s="35"/>
      <c r="B177" s="35"/>
      <c r="C177" s="35"/>
      <c r="D177" s="35"/>
      <c r="E177" s="35"/>
      <c r="F177" s="35"/>
      <c r="G177" s="35"/>
      <c r="H177" s="35"/>
      <c r="I177" s="35"/>
      <c r="J177" s="35"/>
      <c r="K177" s="35"/>
      <c r="L177" s="35"/>
      <c r="M177" s="35"/>
      <c r="N177" s="35"/>
      <c r="O177" s="35"/>
      <c r="P177" s="35"/>
      <c r="Q177" s="35"/>
      <c r="R177" s="35"/>
      <c r="S177" s="35"/>
      <c r="T177" s="35"/>
      <c r="U177" s="35"/>
      <c r="V177" s="35"/>
      <c r="W177" s="35"/>
      <c r="X177" s="35"/>
      <c r="Y177" s="35"/>
      <c r="Z177" s="35"/>
      <c r="AA177" s="35"/>
      <c r="AB177" s="35"/>
      <c r="AC177" s="35"/>
      <c r="AD177" s="35"/>
      <c r="AE177" s="35"/>
      <c r="AF177" s="35"/>
      <c r="AG177" s="35"/>
      <c r="AH177" s="35"/>
      <c r="AI177" s="35"/>
      <c r="AJ177" s="35"/>
      <c r="AK177" s="35"/>
      <c r="AL177" s="35"/>
      <c r="AM177" s="35"/>
      <c r="AN177" s="35"/>
      <c r="AO177" s="35"/>
      <c r="AP177" s="35"/>
      <c r="AQ177" s="35"/>
      <c r="AR177" s="35"/>
      <c r="AS177" s="35"/>
      <c r="AT177" s="35"/>
      <c r="AU177" s="35"/>
      <c r="AV177" s="35"/>
      <c r="AW177" s="35"/>
      <c r="AX177" s="35"/>
      <c r="AY177" s="35"/>
      <c r="AZ177" s="35"/>
      <c r="BA177" s="35"/>
      <c r="BB177" s="35"/>
      <c r="BC177" s="35"/>
      <c r="BD177" s="35"/>
      <c r="BE177" s="35"/>
      <c r="BF177" s="35"/>
      <c r="BG177" s="35"/>
      <c r="BH177" s="35"/>
      <c r="BI177" s="35"/>
      <c r="BJ177" s="35"/>
      <c r="BK177" s="35"/>
      <c r="BL177" s="35"/>
      <c r="BM177" s="35"/>
      <c r="BN177" s="35"/>
      <c r="BO177" s="35"/>
      <c r="BP177" s="35"/>
      <c r="BQ177" s="35"/>
      <c r="BR177" s="35"/>
      <c r="BS177" s="35"/>
      <c r="BT177" s="35"/>
      <c r="BU177" s="35"/>
      <c r="BV177" s="35"/>
      <c r="BW177" s="35"/>
      <c r="BX177" s="35"/>
      <c r="BY177" s="35"/>
      <c r="BZ177" s="35"/>
      <c r="CA177" s="35"/>
      <c r="CB177" s="35"/>
      <c r="CC177" s="35"/>
      <c r="CD177" s="35"/>
      <c r="CE177" s="35"/>
      <c r="CF177" s="35"/>
      <c r="CG177" s="35"/>
      <c r="CH177" s="35"/>
      <c r="CI177" s="35"/>
      <c r="CJ177" s="35"/>
      <c r="CK177" s="35"/>
      <c r="CL177" s="35"/>
      <c r="CM177" s="35"/>
      <c r="CN177" s="35"/>
      <c r="CO177" s="35"/>
      <c r="CP177" s="35"/>
      <c r="CQ177" s="35"/>
      <c r="CR177" s="35"/>
      <c r="CS177" s="35"/>
      <c r="CT177" s="35"/>
      <c r="CU177" s="35"/>
    </row>
    <row r="178" spans="1:99" x14ac:dyDescent="0.15">
      <c r="A178" s="35"/>
      <c r="B178" s="35"/>
      <c r="C178" s="35"/>
      <c r="D178" s="35"/>
      <c r="E178" s="35"/>
      <c r="F178" s="35"/>
      <c r="G178" s="35"/>
      <c r="H178" s="35"/>
      <c r="I178" s="35"/>
      <c r="J178" s="35"/>
      <c r="K178" s="35"/>
      <c r="L178" s="35"/>
      <c r="M178" s="35"/>
      <c r="N178" s="35"/>
      <c r="O178" s="35"/>
      <c r="P178" s="35"/>
      <c r="Q178" s="35"/>
      <c r="R178" s="35"/>
      <c r="S178" s="35"/>
      <c r="T178" s="35"/>
      <c r="U178" s="35"/>
      <c r="V178" s="35"/>
      <c r="W178" s="35"/>
      <c r="X178" s="35"/>
      <c r="Y178" s="35"/>
      <c r="Z178" s="35"/>
      <c r="AA178" s="35"/>
      <c r="AB178" s="35"/>
      <c r="AC178" s="35"/>
      <c r="AD178" s="35"/>
      <c r="AE178" s="35"/>
      <c r="AF178" s="35"/>
      <c r="AG178" s="35"/>
      <c r="AH178" s="35"/>
      <c r="AI178" s="35"/>
      <c r="AJ178" s="35"/>
      <c r="AK178" s="35"/>
      <c r="AL178" s="35"/>
      <c r="AM178" s="35"/>
      <c r="AN178" s="35"/>
      <c r="AO178" s="35"/>
      <c r="AP178" s="35"/>
      <c r="AQ178" s="35"/>
      <c r="AR178" s="35"/>
      <c r="AS178" s="35"/>
      <c r="AT178" s="35"/>
      <c r="AU178" s="35"/>
      <c r="AV178" s="35"/>
      <c r="AW178" s="35"/>
      <c r="AX178" s="35"/>
      <c r="AY178" s="35"/>
      <c r="AZ178" s="35"/>
      <c r="BA178" s="35"/>
      <c r="BB178" s="35"/>
      <c r="BC178" s="35"/>
      <c r="BD178" s="35"/>
      <c r="BE178" s="35"/>
      <c r="BF178" s="35"/>
      <c r="BG178" s="35"/>
      <c r="BH178" s="35"/>
      <c r="BI178" s="35"/>
      <c r="BJ178" s="35"/>
      <c r="BK178" s="35"/>
      <c r="BL178" s="35"/>
      <c r="BM178" s="35"/>
      <c r="BN178" s="35"/>
      <c r="BO178" s="35"/>
      <c r="BP178" s="35"/>
      <c r="BQ178" s="35"/>
      <c r="BR178" s="35"/>
      <c r="BS178" s="35"/>
      <c r="BT178" s="35"/>
      <c r="BU178" s="35"/>
      <c r="BV178" s="35"/>
      <c r="BW178" s="35"/>
      <c r="BX178" s="35"/>
      <c r="BY178" s="35"/>
      <c r="BZ178" s="35"/>
      <c r="CA178" s="35"/>
      <c r="CB178" s="35"/>
      <c r="CC178" s="35"/>
      <c r="CD178" s="35"/>
      <c r="CE178" s="35"/>
      <c r="CF178" s="35"/>
      <c r="CG178" s="35"/>
      <c r="CH178" s="35"/>
      <c r="CI178" s="35"/>
      <c r="CJ178" s="35"/>
      <c r="CK178" s="35"/>
      <c r="CL178" s="35"/>
      <c r="CM178" s="35"/>
      <c r="CN178" s="35"/>
      <c r="CO178" s="35"/>
      <c r="CP178" s="35"/>
      <c r="CQ178" s="35"/>
      <c r="CR178" s="35"/>
      <c r="CS178" s="35"/>
      <c r="CT178" s="35"/>
      <c r="CU178" s="35"/>
    </row>
    <row r="179" spans="1:99" x14ac:dyDescent="0.15">
      <c r="A179" s="35"/>
      <c r="B179" s="35"/>
      <c r="C179" s="35"/>
      <c r="D179" s="35"/>
      <c r="E179" s="35"/>
      <c r="F179" s="35"/>
      <c r="G179" s="35"/>
      <c r="H179" s="35"/>
      <c r="I179" s="35"/>
      <c r="J179" s="35"/>
      <c r="K179" s="35"/>
      <c r="L179" s="35"/>
      <c r="M179" s="35"/>
      <c r="N179" s="35"/>
      <c r="O179" s="35"/>
      <c r="P179" s="35"/>
      <c r="Q179" s="35"/>
      <c r="R179" s="35"/>
      <c r="S179" s="35"/>
      <c r="T179" s="35"/>
      <c r="U179" s="35"/>
      <c r="V179" s="35"/>
      <c r="W179" s="35"/>
      <c r="X179" s="35"/>
      <c r="Y179" s="35"/>
      <c r="Z179" s="35"/>
      <c r="AA179" s="35"/>
      <c r="AB179" s="35"/>
      <c r="AC179" s="35"/>
      <c r="AD179" s="35"/>
      <c r="AE179" s="35"/>
      <c r="AF179" s="35"/>
      <c r="AG179" s="35"/>
      <c r="AH179" s="35"/>
      <c r="AI179" s="35"/>
      <c r="AJ179" s="35"/>
      <c r="AK179" s="35"/>
      <c r="AL179" s="35"/>
      <c r="AM179" s="35"/>
      <c r="AN179" s="35"/>
      <c r="AO179" s="35"/>
      <c r="AP179" s="35"/>
      <c r="AQ179" s="35"/>
      <c r="AR179" s="35"/>
      <c r="AS179" s="35"/>
      <c r="AT179" s="35"/>
      <c r="AU179" s="35"/>
      <c r="AV179" s="35"/>
      <c r="AW179" s="35"/>
      <c r="AX179" s="35"/>
      <c r="AY179" s="35"/>
      <c r="AZ179" s="35"/>
      <c r="BA179" s="35"/>
      <c r="BB179" s="35"/>
      <c r="BC179" s="35"/>
      <c r="BD179" s="35"/>
      <c r="BE179" s="35"/>
      <c r="BF179" s="35"/>
      <c r="BG179" s="35"/>
      <c r="BH179" s="35"/>
      <c r="BI179" s="35"/>
      <c r="BJ179" s="35"/>
      <c r="BK179" s="35"/>
      <c r="BL179" s="35"/>
      <c r="BM179" s="35"/>
      <c r="BN179" s="35"/>
      <c r="BO179" s="35"/>
      <c r="BP179" s="35"/>
      <c r="BQ179" s="35"/>
      <c r="BR179" s="35"/>
      <c r="BS179" s="35"/>
      <c r="BT179" s="35"/>
      <c r="BU179" s="35"/>
      <c r="BV179" s="35"/>
      <c r="BW179" s="35"/>
      <c r="BX179" s="35"/>
      <c r="BY179" s="35"/>
      <c r="BZ179" s="35"/>
      <c r="CA179" s="35"/>
      <c r="CB179" s="35"/>
      <c r="CC179" s="35"/>
      <c r="CD179" s="35"/>
      <c r="CE179" s="35"/>
      <c r="CF179" s="35"/>
      <c r="CG179" s="35"/>
      <c r="CH179" s="35"/>
      <c r="CI179" s="35"/>
      <c r="CJ179" s="35"/>
      <c r="CK179" s="35"/>
      <c r="CL179" s="35"/>
      <c r="CM179" s="35"/>
      <c r="CN179" s="35"/>
      <c r="CO179" s="35"/>
      <c r="CP179" s="35"/>
      <c r="CQ179" s="35"/>
      <c r="CR179" s="35"/>
      <c r="CS179" s="35"/>
      <c r="CT179" s="35"/>
      <c r="CU179" s="35"/>
    </row>
    <row r="180" spans="1:99" x14ac:dyDescent="0.15">
      <c r="A180" s="35"/>
      <c r="B180" s="35"/>
      <c r="C180" s="35"/>
      <c r="D180" s="35"/>
      <c r="E180" s="35"/>
      <c r="F180" s="35"/>
      <c r="G180" s="35"/>
      <c r="H180" s="35"/>
      <c r="I180" s="35"/>
      <c r="J180" s="35"/>
      <c r="K180" s="35"/>
      <c r="L180" s="35"/>
      <c r="M180" s="35"/>
      <c r="N180" s="35"/>
      <c r="O180" s="35"/>
      <c r="P180" s="35"/>
      <c r="Q180" s="35"/>
      <c r="R180" s="35"/>
      <c r="S180" s="35"/>
      <c r="T180" s="35"/>
      <c r="U180" s="35"/>
      <c r="V180" s="35"/>
      <c r="W180" s="35"/>
      <c r="X180" s="35"/>
      <c r="Y180" s="35"/>
      <c r="Z180" s="35"/>
      <c r="AA180" s="35"/>
      <c r="AB180" s="35"/>
      <c r="AC180" s="35"/>
      <c r="AD180" s="35"/>
      <c r="AE180" s="35"/>
      <c r="AF180" s="35"/>
      <c r="AG180" s="35"/>
      <c r="AH180" s="35"/>
      <c r="AI180" s="35"/>
      <c r="AJ180" s="35"/>
      <c r="AK180" s="35"/>
      <c r="AL180" s="35"/>
      <c r="AM180" s="35"/>
      <c r="AN180" s="35"/>
      <c r="AO180" s="35"/>
      <c r="AP180" s="35"/>
      <c r="AQ180" s="35"/>
      <c r="AR180" s="35"/>
      <c r="AS180" s="35"/>
      <c r="AT180" s="35"/>
      <c r="AU180" s="35"/>
      <c r="AV180" s="35"/>
      <c r="AW180" s="35"/>
      <c r="AX180" s="35"/>
      <c r="AY180" s="35"/>
      <c r="AZ180" s="35"/>
      <c r="BA180" s="35"/>
      <c r="BB180" s="35"/>
      <c r="BC180" s="35"/>
      <c r="BD180" s="35"/>
      <c r="BE180" s="35"/>
      <c r="BF180" s="35"/>
      <c r="BG180" s="35"/>
      <c r="BH180" s="35"/>
      <c r="BI180" s="35"/>
      <c r="BJ180" s="35"/>
      <c r="BK180" s="35"/>
      <c r="BL180" s="35"/>
      <c r="BM180" s="35"/>
      <c r="BN180" s="35"/>
      <c r="BO180" s="35"/>
      <c r="BP180" s="35"/>
      <c r="BQ180" s="35"/>
      <c r="BR180" s="35"/>
      <c r="BS180" s="35"/>
      <c r="BT180" s="35"/>
      <c r="BU180" s="35"/>
      <c r="BV180" s="35"/>
      <c r="BW180" s="35"/>
      <c r="BX180" s="35"/>
      <c r="BY180" s="35"/>
      <c r="BZ180" s="35"/>
      <c r="CA180" s="35"/>
      <c r="CB180" s="35"/>
      <c r="CC180" s="35"/>
      <c r="CD180" s="35"/>
      <c r="CE180" s="35"/>
      <c r="CF180" s="35"/>
      <c r="CG180" s="35"/>
      <c r="CH180" s="35"/>
      <c r="CI180" s="35"/>
      <c r="CJ180" s="35"/>
      <c r="CK180" s="35"/>
      <c r="CL180" s="35"/>
      <c r="CM180" s="35"/>
      <c r="CN180" s="35"/>
      <c r="CO180" s="35"/>
      <c r="CP180" s="35"/>
      <c r="CQ180" s="35"/>
      <c r="CR180" s="35"/>
      <c r="CS180" s="35"/>
      <c r="CT180" s="35"/>
      <c r="CU180" s="35"/>
    </row>
    <row r="181" spans="1:99" x14ac:dyDescent="0.15">
      <c r="A181" s="35"/>
      <c r="B181" s="35"/>
      <c r="C181" s="35"/>
      <c r="D181" s="35"/>
      <c r="E181" s="35"/>
      <c r="F181" s="35"/>
      <c r="G181" s="35"/>
      <c r="H181" s="35"/>
      <c r="I181" s="35"/>
      <c r="J181" s="35"/>
      <c r="K181" s="35"/>
      <c r="L181" s="35"/>
      <c r="M181" s="35"/>
      <c r="N181" s="35"/>
      <c r="O181" s="35"/>
      <c r="P181" s="35"/>
      <c r="Q181" s="35"/>
      <c r="R181" s="35"/>
      <c r="S181" s="35"/>
      <c r="T181" s="35"/>
      <c r="U181" s="35"/>
      <c r="V181" s="35"/>
      <c r="W181" s="35"/>
      <c r="X181" s="35"/>
      <c r="Y181" s="35"/>
      <c r="Z181" s="35"/>
      <c r="AA181" s="35"/>
      <c r="AB181" s="35"/>
      <c r="AC181" s="35"/>
      <c r="AD181" s="35"/>
      <c r="AE181" s="35"/>
      <c r="AF181" s="35"/>
      <c r="AG181" s="35"/>
      <c r="AH181" s="35"/>
      <c r="AI181" s="35"/>
      <c r="AJ181" s="35"/>
      <c r="AK181" s="35"/>
      <c r="AL181" s="35"/>
      <c r="AM181" s="35"/>
      <c r="AN181" s="35"/>
      <c r="AO181" s="35"/>
      <c r="AP181" s="35"/>
      <c r="AQ181" s="35"/>
      <c r="AR181" s="35"/>
      <c r="AS181" s="35"/>
      <c r="AT181" s="35"/>
      <c r="AU181" s="35"/>
      <c r="AV181" s="35"/>
      <c r="AW181" s="35"/>
      <c r="AX181" s="35"/>
      <c r="AY181" s="35"/>
      <c r="AZ181" s="35"/>
      <c r="BA181" s="35"/>
      <c r="BB181" s="35"/>
      <c r="BC181" s="35"/>
      <c r="BD181" s="35"/>
      <c r="BE181" s="35"/>
      <c r="BF181" s="35"/>
      <c r="BG181" s="35"/>
      <c r="BH181" s="35"/>
      <c r="BI181" s="35"/>
      <c r="BJ181" s="35"/>
      <c r="BK181" s="35"/>
      <c r="BL181" s="35"/>
      <c r="BM181" s="35"/>
      <c r="BN181" s="35"/>
      <c r="BO181" s="35"/>
      <c r="BP181" s="35"/>
      <c r="BQ181" s="35"/>
      <c r="BR181" s="35"/>
      <c r="BS181" s="35"/>
      <c r="BT181" s="35"/>
      <c r="BU181" s="35"/>
      <c r="BV181" s="35"/>
      <c r="BW181" s="35"/>
      <c r="BX181" s="35"/>
      <c r="BY181" s="35"/>
      <c r="BZ181" s="35"/>
      <c r="CA181" s="35"/>
      <c r="CB181" s="35"/>
      <c r="CC181" s="35"/>
      <c r="CD181" s="35"/>
      <c r="CE181" s="35"/>
      <c r="CF181" s="35"/>
      <c r="CG181" s="35"/>
      <c r="CH181" s="35"/>
      <c r="CI181" s="35"/>
      <c r="CJ181" s="35"/>
      <c r="CK181" s="35"/>
      <c r="CL181" s="35"/>
      <c r="CM181" s="35"/>
      <c r="CN181" s="35"/>
      <c r="CO181" s="35"/>
      <c r="CP181" s="35"/>
      <c r="CQ181" s="35"/>
      <c r="CR181" s="35"/>
      <c r="CS181" s="35"/>
      <c r="CT181" s="35"/>
      <c r="CU181" s="35"/>
    </row>
    <row r="182" spans="1:99" x14ac:dyDescent="0.15">
      <c r="A182" s="35"/>
      <c r="B182" s="35"/>
      <c r="C182" s="35"/>
      <c r="D182" s="35"/>
      <c r="E182" s="35"/>
      <c r="F182" s="35"/>
      <c r="G182" s="35"/>
      <c r="H182" s="35"/>
      <c r="I182" s="35"/>
      <c r="J182" s="35"/>
      <c r="K182" s="35"/>
      <c r="L182" s="35"/>
      <c r="M182" s="35"/>
      <c r="N182" s="35"/>
      <c r="O182" s="35"/>
      <c r="P182" s="35"/>
      <c r="Q182" s="35"/>
      <c r="R182" s="35"/>
      <c r="S182" s="35"/>
      <c r="T182" s="35"/>
      <c r="U182" s="35"/>
      <c r="V182" s="35"/>
      <c r="W182" s="35"/>
      <c r="X182" s="35"/>
      <c r="Y182" s="35"/>
      <c r="Z182" s="35"/>
      <c r="AA182" s="35"/>
      <c r="AB182" s="35"/>
      <c r="AC182" s="35"/>
      <c r="AD182" s="35"/>
      <c r="AE182" s="35"/>
      <c r="AF182" s="35"/>
      <c r="AG182" s="35"/>
      <c r="AH182" s="35"/>
      <c r="AI182" s="35"/>
      <c r="AJ182" s="35"/>
      <c r="AK182" s="35"/>
      <c r="AL182" s="35"/>
      <c r="AM182" s="35"/>
      <c r="AN182" s="35"/>
      <c r="AO182" s="35"/>
      <c r="AP182" s="35"/>
      <c r="AQ182" s="35"/>
      <c r="AR182" s="35"/>
      <c r="AS182" s="35"/>
      <c r="AT182" s="35"/>
      <c r="AU182" s="35"/>
      <c r="AV182" s="35"/>
      <c r="AW182" s="35"/>
      <c r="AX182" s="35"/>
      <c r="AY182" s="35"/>
      <c r="AZ182" s="35"/>
      <c r="BA182" s="35"/>
      <c r="BB182" s="35"/>
      <c r="BC182" s="35"/>
      <c r="BD182" s="35"/>
      <c r="BE182" s="35"/>
      <c r="BF182" s="35"/>
      <c r="BG182" s="35"/>
      <c r="BH182" s="35"/>
      <c r="BI182" s="35"/>
      <c r="BJ182" s="35"/>
      <c r="BK182" s="35"/>
      <c r="BL182" s="35"/>
      <c r="BM182" s="35"/>
      <c r="BN182" s="35"/>
      <c r="BO182" s="35"/>
      <c r="BP182" s="35"/>
      <c r="BQ182" s="35"/>
      <c r="BR182" s="35"/>
      <c r="BS182" s="35"/>
      <c r="BT182" s="35"/>
      <c r="BU182" s="35"/>
      <c r="BV182" s="35"/>
      <c r="BW182" s="35"/>
      <c r="BX182" s="35"/>
      <c r="BY182" s="35"/>
      <c r="BZ182" s="35"/>
      <c r="CA182" s="35"/>
      <c r="CB182" s="35"/>
      <c r="CC182" s="35"/>
      <c r="CD182" s="35"/>
      <c r="CE182" s="35"/>
      <c r="CF182" s="35"/>
      <c r="CG182" s="35"/>
      <c r="CH182" s="35"/>
      <c r="CI182" s="35"/>
      <c r="CJ182" s="35"/>
      <c r="CK182" s="35"/>
      <c r="CL182" s="35"/>
      <c r="CM182" s="35"/>
      <c r="CN182" s="35"/>
      <c r="CO182" s="35"/>
      <c r="CP182" s="35"/>
      <c r="CQ182" s="35"/>
      <c r="CR182" s="35"/>
      <c r="CS182" s="35"/>
      <c r="CT182" s="35"/>
      <c r="CU182" s="35"/>
    </row>
    <row r="183" spans="1:99" x14ac:dyDescent="0.15">
      <c r="A183" s="35"/>
      <c r="B183" s="35"/>
      <c r="C183" s="35"/>
      <c r="D183" s="35"/>
      <c r="E183" s="35"/>
      <c r="F183" s="35"/>
      <c r="G183" s="35"/>
      <c r="H183" s="35"/>
      <c r="I183" s="35"/>
      <c r="J183" s="35"/>
      <c r="K183" s="35"/>
      <c r="L183" s="35"/>
      <c r="M183" s="35"/>
      <c r="N183" s="35"/>
      <c r="O183" s="35"/>
      <c r="P183" s="35"/>
      <c r="Q183" s="35"/>
      <c r="R183" s="35"/>
      <c r="S183" s="35"/>
      <c r="T183" s="35"/>
      <c r="U183" s="35"/>
      <c r="V183" s="35"/>
      <c r="W183" s="35"/>
      <c r="X183" s="35"/>
      <c r="Y183" s="35"/>
      <c r="Z183" s="35"/>
      <c r="AA183" s="35"/>
      <c r="AB183" s="35"/>
      <c r="AC183" s="35"/>
      <c r="AD183" s="35"/>
      <c r="AE183" s="35"/>
      <c r="AF183" s="35"/>
      <c r="AG183" s="35"/>
      <c r="AH183" s="35"/>
      <c r="AI183" s="35"/>
      <c r="AJ183" s="35"/>
      <c r="AK183" s="35"/>
      <c r="AL183" s="35"/>
      <c r="AM183" s="35"/>
      <c r="AN183" s="35"/>
      <c r="AO183" s="35"/>
      <c r="AP183" s="35"/>
      <c r="AQ183" s="35"/>
      <c r="AR183" s="35"/>
      <c r="AS183" s="35"/>
      <c r="AT183" s="35"/>
      <c r="AU183" s="35"/>
      <c r="AV183" s="35"/>
      <c r="AW183" s="35"/>
      <c r="AX183" s="35"/>
      <c r="AY183" s="35"/>
      <c r="AZ183" s="35"/>
      <c r="BA183" s="35"/>
      <c r="BB183" s="35"/>
      <c r="BC183" s="35"/>
      <c r="BD183" s="35"/>
      <c r="BE183" s="35"/>
      <c r="BF183" s="35"/>
      <c r="BG183" s="35"/>
      <c r="BH183" s="35"/>
      <c r="BI183" s="35"/>
      <c r="BJ183" s="35"/>
      <c r="BK183" s="35"/>
      <c r="BL183" s="35"/>
      <c r="BM183" s="35"/>
      <c r="BN183" s="35"/>
      <c r="BO183" s="35"/>
      <c r="BP183" s="35"/>
      <c r="BQ183" s="35"/>
      <c r="BR183" s="35"/>
      <c r="BS183" s="35"/>
      <c r="BT183" s="35"/>
      <c r="BU183" s="35"/>
      <c r="BV183" s="35"/>
      <c r="BW183" s="35"/>
      <c r="BX183" s="35"/>
      <c r="BY183" s="35"/>
      <c r="BZ183" s="35"/>
      <c r="CA183" s="35"/>
      <c r="CB183" s="35"/>
      <c r="CC183" s="35"/>
      <c r="CD183" s="35"/>
      <c r="CE183" s="35"/>
      <c r="CF183" s="35"/>
      <c r="CG183" s="35"/>
      <c r="CH183" s="35"/>
      <c r="CI183" s="35"/>
      <c r="CJ183" s="35"/>
      <c r="CK183" s="35"/>
      <c r="CL183" s="35"/>
      <c r="CM183" s="35"/>
      <c r="CN183" s="35"/>
      <c r="CO183" s="35"/>
      <c r="CP183" s="35"/>
      <c r="CQ183" s="35"/>
      <c r="CR183" s="35"/>
      <c r="CS183" s="35"/>
      <c r="CT183" s="35"/>
      <c r="CU183" s="35"/>
    </row>
    <row r="184" spans="1:99" x14ac:dyDescent="0.15">
      <c r="A184" s="35"/>
      <c r="B184" s="35"/>
      <c r="C184" s="35"/>
      <c r="D184" s="35"/>
      <c r="E184" s="35"/>
      <c r="F184" s="35"/>
      <c r="G184" s="35"/>
      <c r="H184" s="35"/>
      <c r="I184" s="35"/>
      <c r="J184" s="35"/>
      <c r="K184" s="35"/>
      <c r="L184" s="35"/>
      <c r="M184" s="35"/>
      <c r="N184" s="35"/>
      <c r="O184" s="35"/>
      <c r="P184" s="35"/>
      <c r="Q184" s="35"/>
      <c r="R184" s="35"/>
      <c r="S184" s="35"/>
      <c r="T184" s="35"/>
      <c r="U184" s="35"/>
      <c r="V184" s="35"/>
      <c r="W184" s="35"/>
      <c r="X184" s="35"/>
      <c r="Y184" s="35"/>
      <c r="Z184" s="35"/>
      <c r="AA184" s="35"/>
      <c r="AB184" s="35"/>
      <c r="AC184" s="35"/>
      <c r="AD184" s="35"/>
      <c r="AE184" s="35"/>
      <c r="AF184" s="35"/>
      <c r="AG184" s="35"/>
      <c r="AH184" s="35"/>
      <c r="AI184" s="35"/>
      <c r="AJ184" s="35"/>
      <c r="AK184" s="35"/>
      <c r="AL184" s="35"/>
      <c r="AM184" s="35"/>
      <c r="AN184" s="35"/>
      <c r="AO184" s="35"/>
      <c r="AP184" s="35"/>
      <c r="AQ184" s="35"/>
      <c r="AR184" s="35"/>
      <c r="AS184" s="35"/>
      <c r="AT184" s="35"/>
      <c r="AU184" s="35"/>
      <c r="AV184" s="35"/>
      <c r="AW184" s="35"/>
      <c r="AX184" s="35"/>
      <c r="AY184" s="35"/>
      <c r="AZ184" s="35"/>
      <c r="BA184" s="35"/>
      <c r="BB184" s="35"/>
      <c r="BC184" s="35"/>
      <c r="BD184" s="35"/>
      <c r="BE184" s="35"/>
      <c r="BF184" s="35"/>
      <c r="BG184" s="35"/>
      <c r="BH184" s="35"/>
      <c r="BI184" s="35"/>
      <c r="BJ184" s="35"/>
      <c r="BK184" s="35"/>
      <c r="BL184" s="35"/>
      <c r="BM184" s="35"/>
      <c r="BN184" s="35"/>
      <c r="BO184" s="35"/>
      <c r="BP184" s="35"/>
      <c r="BQ184" s="35"/>
      <c r="BR184" s="35"/>
      <c r="BS184" s="35"/>
      <c r="BT184" s="35"/>
      <c r="BU184" s="35"/>
      <c r="BV184" s="35"/>
      <c r="BW184" s="35"/>
      <c r="BX184" s="35"/>
      <c r="BY184" s="35"/>
      <c r="BZ184" s="35"/>
      <c r="CA184" s="35"/>
      <c r="CB184" s="35"/>
      <c r="CC184" s="35"/>
      <c r="CD184" s="35"/>
      <c r="CE184" s="35"/>
      <c r="CF184" s="35"/>
      <c r="CG184" s="35"/>
      <c r="CH184" s="35"/>
      <c r="CI184" s="35"/>
      <c r="CJ184" s="35"/>
      <c r="CK184" s="35"/>
      <c r="CL184" s="35"/>
      <c r="CM184" s="35"/>
      <c r="CN184" s="35"/>
      <c r="CO184" s="35"/>
      <c r="CP184" s="35"/>
      <c r="CQ184" s="35"/>
      <c r="CR184" s="35"/>
      <c r="CS184" s="35"/>
      <c r="CT184" s="35"/>
      <c r="CU184" s="35"/>
    </row>
    <row r="185" spans="1:99" x14ac:dyDescent="0.15">
      <c r="A185" s="35"/>
      <c r="B185" s="35"/>
      <c r="C185" s="35"/>
      <c r="D185" s="35"/>
      <c r="E185" s="35"/>
      <c r="F185" s="35"/>
      <c r="G185" s="35"/>
      <c r="H185" s="35"/>
      <c r="I185" s="35"/>
      <c r="J185" s="35"/>
      <c r="K185" s="35"/>
      <c r="L185" s="35"/>
      <c r="M185" s="35"/>
      <c r="N185" s="35"/>
      <c r="O185" s="35"/>
      <c r="P185" s="35"/>
      <c r="Q185" s="35"/>
      <c r="R185" s="35"/>
      <c r="S185" s="35"/>
      <c r="T185" s="35"/>
      <c r="U185" s="35"/>
      <c r="V185" s="35"/>
      <c r="W185" s="35"/>
      <c r="X185" s="35"/>
      <c r="Y185" s="35"/>
      <c r="Z185" s="35"/>
      <c r="AA185" s="35"/>
      <c r="AB185" s="35"/>
      <c r="AC185" s="35"/>
      <c r="AD185" s="35"/>
      <c r="AE185" s="35"/>
      <c r="AF185" s="35"/>
      <c r="AG185" s="35"/>
      <c r="AH185" s="35"/>
      <c r="AI185" s="35"/>
      <c r="AJ185" s="35"/>
      <c r="AK185" s="35"/>
      <c r="AL185" s="35"/>
      <c r="AM185" s="35"/>
      <c r="AN185" s="35"/>
      <c r="AO185" s="35"/>
      <c r="AP185" s="35"/>
      <c r="AQ185" s="35"/>
      <c r="AR185" s="35"/>
      <c r="AS185" s="35"/>
      <c r="AT185" s="35"/>
      <c r="AU185" s="35"/>
      <c r="AV185" s="35"/>
      <c r="AW185" s="35"/>
      <c r="AX185" s="35"/>
      <c r="AY185" s="35"/>
      <c r="AZ185" s="35"/>
      <c r="BA185" s="35"/>
      <c r="BB185" s="35"/>
      <c r="BC185" s="35"/>
      <c r="BD185" s="35"/>
      <c r="BE185" s="35"/>
      <c r="BF185" s="35"/>
      <c r="BG185" s="35"/>
      <c r="BH185" s="35"/>
      <c r="BI185" s="35"/>
      <c r="BJ185" s="35"/>
      <c r="BK185" s="35"/>
      <c r="BL185" s="35"/>
      <c r="BM185" s="35"/>
      <c r="BN185" s="35"/>
      <c r="BO185" s="35"/>
      <c r="BP185" s="35"/>
      <c r="BQ185" s="35"/>
      <c r="BR185" s="35"/>
      <c r="BS185" s="35"/>
      <c r="BT185" s="35"/>
      <c r="BU185" s="35"/>
      <c r="BV185" s="35"/>
      <c r="BW185" s="35"/>
      <c r="BX185" s="35"/>
      <c r="BY185" s="35"/>
      <c r="BZ185" s="35"/>
      <c r="CA185" s="35"/>
      <c r="CB185" s="35"/>
      <c r="CC185" s="35"/>
      <c r="CD185" s="35"/>
      <c r="CE185" s="35"/>
      <c r="CF185" s="35"/>
      <c r="CG185" s="35"/>
      <c r="CH185" s="35"/>
      <c r="CI185" s="35"/>
      <c r="CJ185" s="35"/>
      <c r="CK185" s="35"/>
      <c r="CL185" s="35"/>
      <c r="CM185" s="35"/>
      <c r="CN185" s="35"/>
      <c r="CO185" s="35"/>
      <c r="CP185" s="35"/>
      <c r="CQ185" s="35"/>
      <c r="CR185" s="35"/>
      <c r="CS185" s="35"/>
      <c r="CT185" s="35"/>
      <c r="CU185" s="35"/>
    </row>
    <row r="186" spans="1:99" x14ac:dyDescent="0.15">
      <c r="A186" s="35"/>
      <c r="B186" s="35"/>
      <c r="C186" s="35"/>
      <c r="D186" s="35"/>
      <c r="E186" s="35"/>
      <c r="F186" s="35"/>
      <c r="G186" s="35"/>
      <c r="H186" s="35"/>
      <c r="I186" s="35"/>
      <c r="J186" s="35"/>
      <c r="K186" s="35"/>
      <c r="L186" s="35"/>
      <c r="M186" s="35"/>
      <c r="N186" s="35"/>
      <c r="O186" s="35"/>
      <c r="P186" s="35"/>
      <c r="Q186" s="35"/>
      <c r="R186" s="35"/>
      <c r="S186" s="35"/>
      <c r="T186" s="35"/>
      <c r="U186" s="35"/>
      <c r="V186" s="35"/>
      <c r="W186" s="35"/>
      <c r="X186" s="35"/>
      <c r="Y186" s="35"/>
      <c r="Z186" s="35"/>
      <c r="AA186" s="35"/>
      <c r="AB186" s="35"/>
      <c r="AC186" s="35"/>
      <c r="AD186" s="35"/>
      <c r="AE186" s="35"/>
      <c r="AF186" s="35"/>
      <c r="AG186" s="35"/>
      <c r="AH186" s="35"/>
      <c r="AI186" s="35"/>
      <c r="AJ186" s="35"/>
      <c r="AK186" s="35"/>
      <c r="AL186" s="35"/>
      <c r="AM186" s="35"/>
      <c r="AN186" s="35"/>
      <c r="AO186" s="35"/>
      <c r="AP186" s="35"/>
      <c r="AQ186" s="35"/>
      <c r="AR186" s="35"/>
      <c r="AS186" s="35"/>
      <c r="AT186" s="35"/>
      <c r="AU186" s="35"/>
      <c r="AV186" s="35"/>
      <c r="AW186" s="35"/>
      <c r="AX186" s="35"/>
      <c r="AY186" s="35"/>
      <c r="AZ186" s="35"/>
      <c r="BA186" s="35"/>
      <c r="BB186" s="35"/>
      <c r="BC186" s="35"/>
      <c r="BD186" s="35"/>
      <c r="BE186" s="35"/>
      <c r="BF186" s="35"/>
      <c r="BG186" s="35"/>
      <c r="BH186" s="35"/>
      <c r="BI186" s="35"/>
      <c r="BJ186" s="35"/>
      <c r="BK186" s="35"/>
      <c r="BL186" s="35"/>
      <c r="BM186" s="35"/>
      <c r="BN186" s="35"/>
      <c r="BO186" s="35"/>
      <c r="BP186" s="35"/>
      <c r="BQ186" s="35"/>
      <c r="BR186" s="35"/>
      <c r="BS186" s="35"/>
      <c r="BT186" s="35"/>
      <c r="BU186" s="35"/>
      <c r="BV186" s="35"/>
      <c r="BW186" s="35"/>
      <c r="BX186" s="35"/>
      <c r="BY186" s="35"/>
      <c r="BZ186" s="35"/>
      <c r="CA186" s="35"/>
      <c r="CB186" s="35"/>
      <c r="CC186" s="35"/>
      <c r="CD186" s="35"/>
      <c r="CE186" s="35"/>
      <c r="CF186" s="35"/>
      <c r="CG186" s="35"/>
      <c r="CH186" s="35"/>
      <c r="CI186" s="35"/>
      <c r="CJ186" s="35"/>
      <c r="CK186" s="35"/>
      <c r="CL186" s="35"/>
      <c r="CM186" s="35"/>
      <c r="CN186" s="35"/>
      <c r="CO186" s="35"/>
      <c r="CP186" s="35"/>
      <c r="CQ186" s="35"/>
      <c r="CR186" s="35"/>
      <c r="CS186" s="35"/>
      <c r="CT186" s="35"/>
      <c r="CU186" s="35"/>
    </row>
    <row r="187" spans="1:99" x14ac:dyDescent="0.15">
      <c r="A187" s="35"/>
      <c r="B187" s="35"/>
      <c r="C187" s="35"/>
      <c r="D187" s="35"/>
      <c r="E187" s="35"/>
      <c r="F187" s="35"/>
      <c r="G187" s="35"/>
      <c r="H187" s="35"/>
      <c r="I187" s="35"/>
      <c r="J187" s="35"/>
      <c r="K187" s="35"/>
      <c r="L187" s="35"/>
      <c r="M187" s="35"/>
      <c r="N187" s="35"/>
      <c r="O187" s="35"/>
      <c r="P187" s="35"/>
      <c r="Q187" s="35"/>
      <c r="R187" s="35"/>
      <c r="S187" s="35"/>
      <c r="T187" s="35"/>
      <c r="U187" s="35"/>
      <c r="V187" s="35"/>
      <c r="W187" s="35"/>
      <c r="X187" s="35"/>
      <c r="Y187" s="35"/>
      <c r="Z187" s="35"/>
      <c r="AA187" s="35"/>
      <c r="AB187" s="35"/>
      <c r="AC187" s="35"/>
      <c r="AD187" s="35"/>
      <c r="AE187" s="35"/>
      <c r="AF187" s="35"/>
      <c r="AG187" s="35"/>
      <c r="AH187" s="35"/>
      <c r="AI187" s="35"/>
      <c r="AJ187" s="35"/>
      <c r="AK187" s="35"/>
      <c r="AL187" s="35"/>
      <c r="AM187" s="35"/>
      <c r="AN187" s="35"/>
      <c r="AO187" s="35"/>
      <c r="AP187" s="35"/>
      <c r="AQ187" s="35"/>
      <c r="AR187" s="35"/>
      <c r="AS187" s="35"/>
      <c r="AT187" s="35"/>
      <c r="AU187" s="35"/>
      <c r="AV187" s="35"/>
      <c r="AW187" s="35"/>
      <c r="AX187" s="35"/>
      <c r="AY187" s="35"/>
      <c r="AZ187" s="35"/>
      <c r="BA187" s="35"/>
      <c r="BB187" s="35"/>
      <c r="BC187" s="35"/>
      <c r="BD187" s="35"/>
      <c r="BE187" s="35"/>
      <c r="BF187" s="35"/>
      <c r="BG187" s="35"/>
      <c r="BH187" s="35"/>
      <c r="BI187" s="35"/>
      <c r="BJ187" s="35"/>
      <c r="BK187" s="35"/>
      <c r="BL187" s="35"/>
      <c r="BM187" s="35"/>
      <c r="BN187" s="35"/>
      <c r="BO187" s="35"/>
      <c r="BP187" s="35"/>
      <c r="BQ187" s="35"/>
      <c r="BR187" s="35"/>
      <c r="BS187" s="35"/>
      <c r="BT187" s="35"/>
      <c r="BU187" s="35"/>
      <c r="BV187" s="35"/>
      <c r="BW187" s="35"/>
      <c r="BX187" s="35"/>
      <c r="BY187" s="35"/>
      <c r="BZ187" s="35"/>
      <c r="CA187" s="35"/>
      <c r="CB187" s="35"/>
      <c r="CC187" s="35"/>
      <c r="CD187" s="35"/>
      <c r="CE187" s="35"/>
      <c r="CF187" s="35"/>
      <c r="CG187" s="35"/>
      <c r="CH187" s="35"/>
      <c r="CI187" s="35"/>
      <c r="CJ187" s="35"/>
      <c r="CK187" s="35"/>
      <c r="CL187" s="35"/>
      <c r="CM187" s="35"/>
      <c r="CN187" s="35"/>
      <c r="CO187" s="35"/>
      <c r="CP187" s="35"/>
      <c r="CQ187" s="35"/>
      <c r="CR187" s="35"/>
      <c r="CS187" s="35"/>
      <c r="CT187" s="35"/>
      <c r="CU187" s="35"/>
    </row>
    <row r="188" spans="1:99" x14ac:dyDescent="0.15">
      <c r="A188" s="35"/>
      <c r="B188" s="35"/>
      <c r="C188" s="35"/>
      <c r="D188" s="35"/>
      <c r="E188" s="35"/>
      <c r="F188" s="35"/>
      <c r="G188" s="35"/>
      <c r="H188" s="35"/>
      <c r="I188" s="35"/>
      <c r="J188" s="35"/>
      <c r="K188" s="35"/>
      <c r="L188" s="35"/>
      <c r="M188" s="35"/>
      <c r="N188" s="35"/>
      <c r="O188" s="35"/>
      <c r="P188" s="35"/>
      <c r="Q188" s="35"/>
      <c r="R188" s="35"/>
      <c r="S188" s="35"/>
      <c r="T188" s="35"/>
      <c r="U188" s="35"/>
      <c r="V188" s="35"/>
      <c r="W188" s="35"/>
      <c r="X188" s="35"/>
      <c r="Y188" s="35"/>
      <c r="Z188" s="35"/>
      <c r="AA188" s="35"/>
      <c r="AB188" s="35"/>
      <c r="AC188" s="35"/>
      <c r="AD188" s="35"/>
      <c r="AE188" s="35"/>
      <c r="AF188" s="35"/>
      <c r="AG188" s="35"/>
      <c r="AH188" s="35"/>
      <c r="AI188" s="35"/>
      <c r="AJ188" s="35"/>
      <c r="AK188" s="35"/>
      <c r="AL188" s="35"/>
      <c r="AM188" s="35"/>
      <c r="AN188" s="35"/>
      <c r="AO188" s="35"/>
      <c r="AP188" s="35"/>
      <c r="AQ188" s="35"/>
      <c r="AR188" s="35"/>
      <c r="AS188" s="35"/>
      <c r="AT188" s="35"/>
      <c r="AU188" s="35"/>
      <c r="AV188" s="35"/>
      <c r="AW188" s="35"/>
      <c r="AX188" s="35"/>
      <c r="AY188" s="35"/>
      <c r="AZ188" s="35"/>
      <c r="BA188" s="35"/>
      <c r="BB188" s="35"/>
      <c r="BC188" s="35"/>
      <c r="BD188" s="35"/>
      <c r="BE188" s="35"/>
      <c r="BF188" s="35"/>
      <c r="BG188" s="35"/>
      <c r="BH188" s="35"/>
      <c r="BI188" s="35"/>
      <c r="BJ188" s="35"/>
      <c r="BK188" s="35"/>
      <c r="BL188" s="35"/>
      <c r="BM188" s="35"/>
      <c r="BN188" s="35"/>
      <c r="BO188" s="35"/>
      <c r="BP188" s="35"/>
      <c r="BQ188" s="35"/>
      <c r="BR188" s="35"/>
      <c r="BS188" s="35"/>
      <c r="BT188" s="35"/>
      <c r="BU188" s="35"/>
      <c r="BV188" s="35"/>
      <c r="BW188" s="35"/>
      <c r="BX188" s="35"/>
      <c r="BY188" s="35"/>
      <c r="BZ188" s="35"/>
      <c r="CA188" s="35"/>
      <c r="CB188" s="35"/>
      <c r="CC188" s="35"/>
      <c r="CD188" s="35"/>
      <c r="CE188" s="35"/>
      <c r="CF188" s="35"/>
      <c r="CG188" s="35"/>
      <c r="CH188" s="35"/>
      <c r="CI188" s="35"/>
      <c r="CJ188" s="35"/>
      <c r="CK188" s="35"/>
      <c r="CL188" s="35"/>
      <c r="CM188" s="35"/>
      <c r="CN188" s="35"/>
      <c r="CO188" s="35"/>
      <c r="CP188" s="35"/>
      <c r="CQ188" s="35"/>
      <c r="CR188" s="35"/>
      <c r="CS188" s="35"/>
      <c r="CT188" s="35"/>
      <c r="CU188" s="35"/>
    </row>
    <row r="189" spans="1:99" x14ac:dyDescent="0.15">
      <c r="A189" s="35"/>
      <c r="B189" s="35"/>
      <c r="C189" s="35"/>
      <c r="D189" s="35"/>
      <c r="E189" s="35"/>
      <c r="F189" s="35"/>
      <c r="G189" s="35"/>
      <c r="H189" s="35"/>
      <c r="I189" s="35"/>
      <c r="J189" s="35"/>
      <c r="K189" s="35"/>
      <c r="L189" s="35"/>
      <c r="M189" s="35"/>
      <c r="N189" s="35"/>
      <c r="O189" s="35"/>
      <c r="P189" s="35"/>
      <c r="Q189" s="35"/>
      <c r="R189" s="35"/>
      <c r="S189" s="35"/>
      <c r="T189" s="35"/>
      <c r="U189" s="35"/>
      <c r="V189" s="35"/>
      <c r="W189" s="35"/>
      <c r="X189" s="35"/>
      <c r="Y189" s="35"/>
      <c r="Z189" s="35"/>
      <c r="AA189" s="35"/>
      <c r="AB189" s="35"/>
      <c r="AC189" s="35"/>
      <c r="AD189" s="35"/>
      <c r="AE189" s="35"/>
      <c r="AF189" s="35"/>
      <c r="AG189" s="35"/>
      <c r="AH189" s="35"/>
      <c r="AI189" s="35"/>
      <c r="AJ189" s="35"/>
      <c r="AK189" s="35"/>
      <c r="AL189" s="35"/>
      <c r="AM189" s="35"/>
      <c r="AN189" s="35"/>
      <c r="AO189" s="35"/>
      <c r="AP189" s="35"/>
      <c r="AQ189" s="35"/>
      <c r="AR189" s="35"/>
      <c r="AS189" s="35"/>
      <c r="AT189" s="35"/>
      <c r="AU189" s="35"/>
      <c r="AV189" s="35"/>
      <c r="AW189" s="35"/>
      <c r="AX189" s="35"/>
      <c r="AY189" s="35"/>
      <c r="AZ189" s="35"/>
      <c r="BA189" s="35"/>
      <c r="BB189" s="35"/>
      <c r="BC189" s="35"/>
      <c r="BD189" s="35"/>
      <c r="BE189" s="35"/>
      <c r="BF189" s="35"/>
      <c r="BG189" s="35"/>
      <c r="BH189" s="35"/>
      <c r="BI189" s="35"/>
      <c r="BJ189" s="35"/>
      <c r="BK189" s="35"/>
      <c r="BL189" s="35"/>
      <c r="BM189" s="35"/>
      <c r="BN189" s="35"/>
      <c r="BO189" s="35"/>
      <c r="BP189" s="35"/>
      <c r="BQ189" s="35"/>
      <c r="BR189" s="35"/>
      <c r="BS189" s="35"/>
      <c r="BT189" s="35"/>
      <c r="BU189" s="35"/>
      <c r="BV189" s="35"/>
      <c r="BW189" s="35"/>
      <c r="BX189" s="35"/>
      <c r="BY189" s="35"/>
      <c r="BZ189" s="35"/>
      <c r="CA189" s="35"/>
      <c r="CB189" s="35"/>
      <c r="CC189" s="35"/>
      <c r="CD189" s="35"/>
      <c r="CE189" s="35"/>
      <c r="CF189" s="35"/>
      <c r="CG189" s="35"/>
      <c r="CH189" s="35"/>
      <c r="CI189" s="35"/>
      <c r="CJ189" s="35"/>
      <c r="CK189" s="35"/>
      <c r="CL189" s="35"/>
      <c r="CM189" s="35"/>
      <c r="CN189" s="35"/>
      <c r="CO189" s="35"/>
      <c r="CP189" s="35"/>
      <c r="CQ189" s="35"/>
      <c r="CR189" s="35"/>
      <c r="CS189" s="35"/>
      <c r="CT189" s="35"/>
      <c r="CU189" s="35"/>
    </row>
    <row r="190" spans="1:99" x14ac:dyDescent="0.15">
      <c r="A190" s="35"/>
      <c r="B190" s="35"/>
      <c r="C190" s="35"/>
      <c r="D190" s="35"/>
      <c r="E190" s="35"/>
      <c r="F190" s="35"/>
      <c r="G190" s="35"/>
      <c r="H190" s="35"/>
      <c r="I190" s="35"/>
      <c r="J190" s="35"/>
      <c r="K190" s="35"/>
      <c r="L190" s="35"/>
      <c r="M190" s="35"/>
      <c r="N190" s="35"/>
      <c r="O190" s="35"/>
      <c r="P190" s="35"/>
      <c r="Q190" s="35"/>
      <c r="R190" s="35"/>
      <c r="S190" s="35"/>
      <c r="T190" s="35"/>
      <c r="U190" s="35"/>
      <c r="V190" s="35"/>
      <c r="W190" s="35"/>
      <c r="X190" s="35"/>
      <c r="Y190" s="35"/>
      <c r="Z190" s="35"/>
      <c r="AA190" s="35"/>
      <c r="AB190" s="35"/>
      <c r="AC190" s="35"/>
      <c r="AD190" s="35"/>
      <c r="AE190" s="35"/>
      <c r="AF190" s="35"/>
      <c r="AG190" s="35"/>
      <c r="AH190" s="35"/>
      <c r="AI190" s="35"/>
      <c r="AJ190" s="35"/>
      <c r="AK190" s="35"/>
      <c r="AL190" s="35"/>
      <c r="AM190" s="35"/>
      <c r="AN190" s="35"/>
      <c r="AO190" s="35"/>
      <c r="AP190" s="35"/>
      <c r="AQ190" s="35"/>
      <c r="AR190" s="35"/>
      <c r="AS190" s="35"/>
      <c r="AT190" s="35"/>
      <c r="AU190" s="35"/>
      <c r="AV190" s="35"/>
      <c r="AW190" s="35"/>
      <c r="AX190" s="35"/>
      <c r="AY190" s="35"/>
      <c r="AZ190" s="35"/>
      <c r="BA190" s="35"/>
      <c r="BB190" s="35"/>
      <c r="BC190" s="35"/>
      <c r="BD190" s="35"/>
      <c r="BE190" s="35"/>
      <c r="BF190" s="35"/>
      <c r="BG190" s="35"/>
      <c r="BH190" s="35"/>
      <c r="BI190" s="35"/>
      <c r="BJ190" s="35"/>
      <c r="BK190" s="35"/>
      <c r="BL190" s="35"/>
      <c r="BM190" s="35"/>
      <c r="BN190" s="35"/>
      <c r="BO190" s="35"/>
      <c r="BP190" s="35"/>
      <c r="BQ190" s="35"/>
      <c r="BR190" s="35"/>
      <c r="BS190" s="35"/>
      <c r="BT190" s="35"/>
      <c r="BU190" s="35"/>
      <c r="BV190" s="35"/>
      <c r="BW190" s="35"/>
      <c r="BX190" s="35"/>
      <c r="BY190" s="35"/>
      <c r="BZ190" s="35"/>
      <c r="CA190" s="35"/>
      <c r="CB190" s="35"/>
      <c r="CC190" s="35"/>
      <c r="CD190" s="35"/>
      <c r="CE190" s="35"/>
      <c r="CF190" s="35"/>
      <c r="CG190" s="35"/>
      <c r="CH190" s="35"/>
      <c r="CI190" s="35"/>
      <c r="CJ190" s="35"/>
      <c r="CK190" s="35"/>
      <c r="CL190" s="35"/>
      <c r="CM190" s="35"/>
      <c r="CN190" s="35"/>
      <c r="CO190" s="35"/>
      <c r="CP190" s="35"/>
      <c r="CQ190" s="35"/>
      <c r="CR190" s="35"/>
      <c r="CS190" s="35"/>
      <c r="CT190" s="35"/>
      <c r="CU190" s="35"/>
    </row>
    <row r="191" spans="1:99" x14ac:dyDescent="0.15">
      <c r="A191" s="35"/>
      <c r="B191" s="35"/>
      <c r="C191" s="35"/>
      <c r="D191" s="35"/>
      <c r="E191" s="35"/>
      <c r="F191" s="35"/>
      <c r="G191" s="35"/>
      <c r="H191" s="35"/>
      <c r="I191" s="35"/>
      <c r="J191" s="35"/>
      <c r="K191" s="35"/>
      <c r="L191" s="35"/>
      <c r="M191" s="35"/>
      <c r="N191" s="35"/>
      <c r="O191" s="35"/>
      <c r="P191" s="35"/>
      <c r="Q191" s="35"/>
      <c r="R191" s="35"/>
      <c r="S191" s="35"/>
      <c r="T191" s="35"/>
      <c r="U191" s="35"/>
      <c r="V191" s="35"/>
      <c r="W191" s="35"/>
      <c r="X191" s="35"/>
      <c r="Y191" s="35"/>
      <c r="Z191" s="35"/>
      <c r="AA191" s="35"/>
      <c r="AB191" s="35"/>
      <c r="AC191" s="35"/>
      <c r="AD191" s="35"/>
      <c r="AE191" s="35"/>
      <c r="AF191" s="35"/>
      <c r="AG191" s="35"/>
      <c r="AH191" s="35"/>
      <c r="AI191" s="35"/>
      <c r="AJ191" s="35"/>
      <c r="AK191" s="35"/>
      <c r="AL191" s="35"/>
      <c r="AM191" s="35"/>
      <c r="AN191" s="35"/>
      <c r="AO191" s="35"/>
      <c r="AP191" s="35"/>
      <c r="AQ191" s="35"/>
      <c r="AR191" s="35"/>
      <c r="AS191" s="35"/>
      <c r="AT191" s="35"/>
      <c r="AU191" s="35"/>
      <c r="AV191" s="35"/>
      <c r="AW191" s="35"/>
      <c r="AX191" s="35"/>
      <c r="AY191" s="35"/>
      <c r="AZ191" s="35"/>
      <c r="BA191" s="35"/>
      <c r="BB191" s="35"/>
      <c r="BC191" s="35"/>
      <c r="BD191" s="35"/>
      <c r="BE191" s="35"/>
      <c r="BF191" s="35"/>
      <c r="BG191" s="35"/>
      <c r="BH191" s="35"/>
      <c r="BI191" s="35"/>
      <c r="BJ191" s="35"/>
      <c r="BK191" s="35"/>
      <c r="BL191" s="35"/>
      <c r="BM191" s="35"/>
      <c r="BN191" s="35"/>
      <c r="BO191" s="35"/>
      <c r="BP191" s="35"/>
      <c r="BQ191" s="35"/>
      <c r="BR191" s="35"/>
      <c r="BS191" s="35"/>
      <c r="BT191" s="35"/>
      <c r="BU191" s="35"/>
      <c r="BV191" s="35"/>
      <c r="BW191" s="35"/>
      <c r="BX191" s="35"/>
      <c r="BY191" s="35"/>
      <c r="BZ191" s="35"/>
      <c r="CA191" s="35"/>
      <c r="CB191" s="35"/>
      <c r="CC191" s="35"/>
      <c r="CD191" s="35"/>
      <c r="CE191" s="35"/>
      <c r="CF191" s="35"/>
      <c r="CG191" s="35"/>
      <c r="CH191" s="35"/>
      <c r="CI191" s="35"/>
      <c r="CJ191" s="35"/>
      <c r="CK191" s="35"/>
      <c r="CL191" s="35"/>
      <c r="CM191" s="35"/>
      <c r="CN191" s="35"/>
      <c r="CO191" s="35"/>
      <c r="CP191" s="35"/>
      <c r="CQ191" s="35"/>
      <c r="CR191" s="35"/>
      <c r="CS191" s="35"/>
      <c r="CT191" s="35"/>
      <c r="CU191" s="35"/>
    </row>
    <row r="192" spans="1:99" x14ac:dyDescent="0.15">
      <c r="A192" s="35"/>
      <c r="B192" s="35"/>
      <c r="C192" s="35"/>
      <c r="D192" s="35"/>
      <c r="E192" s="35"/>
      <c r="F192" s="35"/>
      <c r="G192" s="35"/>
      <c r="H192" s="35"/>
      <c r="I192" s="35"/>
      <c r="J192" s="35"/>
      <c r="K192" s="35"/>
      <c r="L192" s="35"/>
      <c r="M192" s="35"/>
      <c r="N192" s="35"/>
      <c r="O192" s="35"/>
      <c r="P192" s="35"/>
      <c r="Q192" s="35"/>
      <c r="R192" s="35"/>
      <c r="S192" s="35"/>
      <c r="T192" s="35"/>
      <c r="U192" s="35"/>
      <c r="V192" s="35"/>
      <c r="W192" s="35"/>
      <c r="X192" s="35"/>
      <c r="Y192" s="35"/>
      <c r="Z192" s="35"/>
      <c r="AA192" s="35"/>
      <c r="AB192" s="35"/>
      <c r="AC192" s="35"/>
      <c r="AD192" s="35"/>
      <c r="AE192" s="35"/>
      <c r="AF192" s="35"/>
      <c r="AG192" s="35"/>
      <c r="AH192" s="35"/>
      <c r="AI192" s="35"/>
      <c r="AJ192" s="35"/>
      <c r="AK192" s="35"/>
      <c r="AL192" s="35"/>
      <c r="AM192" s="35"/>
      <c r="AN192" s="35"/>
      <c r="AO192" s="35"/>
      <c r="AP192" s="35"/>
      <c r="AQ192" s="35"/>
      <c r="AR192" s="35"/>
      <c r="AS192" s="35"/>
      <c r="AT192" s="35"/>
      <c r="AU192" s="35"/>
      <c r="AV192" s="35"/>
      <c r="AW192" s="35"/>
      <c r="AX192" s="35"/>
      <c r="AY192" s="35"/>
      <c r="AZ192" s="35"/>
      <c r="BA192" s="35"/>
      <c r="BB192" s="35"/>
      <c r="BC192" s="35"/>
      <c r="BD192" s="35"/>
      <c r="BE192" s="35"/>
      <c r="BF192" s="35"/>
      <c r="BG192" s="35"/>
      <c r="BH192" s="35"/>
      <c r="BI192" s="35"/>
      <c r="BJ192" s="35"/>
      <c r="BK192" s="35"/>
      <c r="BL192" s="35"/>
      <c r="BM192" s="35"/>
      <c r="BN192" s="35"/>
      <c r="BO192" s="35"/>
      <c r="BP192" s="35"/>
      <c r="BQ192" s="35"/>
      <c r="BR192" s="35"/>
      <c r="BS192" s="35"/>
      <c r="BT192" s="35"/>
      <c r="BU192" s="35"/>
      <c r="BV192" s="35"/>
      <c r="BW192" s="35"/>
      <c r="BX192" s="35"/>
      <c r="BY192" s="35"/>
      <c r="BZ192" s="35"/>
      <c r="CA192" s="35"/>
      <c r="CB192" s="35"/>
      <c r="CC192" s="35"/>
      <c r="CD192" s="35"/>
      <c r="CE192" s="35"/>
      <c r="CF192" s="35"/>
      <c r="CG192" s="35"/>
      <c r="CH192" s="35"/>
      <c r="CI192" s="35"/>
      <c r="CJ192" s="35"/>
      <c r="CK192" s="35"/>
      <c r="CL192" s="35"/>
      <c r="CM192" s="35"/>
      <c r="CN192" s="35"/>
      <c r="CO192" s="35"/>
      <c r="CP192" s="35"/>
      <c r="CQ192" s="35"/>
      <c r="CR192" s="35"/>
      <c r="CS192" s="35"/>
      <c r="CT192" s="35"/>
      <c r="CU192" s="35"/>
    </row>
    <row r="193" spans="1:99" x14ac:dyDescent="0.15">
      <c r="A193" s="35"/>
      <c r="B193" s="35"/>
      <c r="C193" s="35"/>
      <c r="D193" s="35"/>
      <c r="E193" s="35"/>
      <c r="F193" s="35"/>
      <c r="G193" s="35"/>
      <c r="H193" s="35"/>
      <c r="I193" s="35"/>
      <c r="J193" s="35"/>
      <c r="K193" s="35"/>
      <c r="L193" s="35"/>
      <c r="M193" s="35"/>
      <c r="N193" s="35"/>
      <c r="O193" s="35"/>
      <c r="P193" s="35"/>
      <c r="Q193" s="35"/>
      <c r="R193" s="35"/>
      <c r="S193" s="35"/>
      <c r="T193" s="35"/>
      <c r="U193" s="35"/>
      <c r="V193" s="35"/>
      <c r="W193" s="35"/>
      <c r="X193" s="35"/>
      <c r="Y193" s="35"/>
      <c r="Z193" s="35"/>
      <c r="AA193" s="35"/>
      <c r="AB193" s="35"/>
      <c r="AC193" s="35"/>
      <c r="AD193" s="35"/>
      <c r="AE193" s="35"/>
      <c r="AF193" s="35"/>
      <c r="AG193" s="35"/>
      <c r="AH193" s="35"/>
      <c r="AI193" s="35"/>
      <c r="AJ193" s="35"/>
      <c r="AK193" s="35"/>
      <c r="AL193" s="35"/>
      <c r="AM193" s="35"/>
      <c r="AN193" s="35"/>
      <c r="AO193" s="35"/>
      <c r="AP193" s="35"/>
      <c r="AQ193" s="35"/>
      <c r="AR193" s="35"/>
      <c r="AS193" s="35"/>
      <c r="AT193" s="35"/>
      <c r="AU193" s="35"/>
      <c r="AV193" s="35"/>
      <c r="AW193" s="35"/>
      <c r="AX193" s="35"/>
      <c r="AY193" s="35"/>
      <c r="AZ193" s="35"/>
      <c r="BA193" s="35"/>
      <c r="BB193" s="35"/>
      <c r="BC193" s="35"/>
      <c r="BD193" s="35"/>
      <c r="BE193" s="35"/>
      <c r="BF193" s="35"/>
      <c r="BG193" s="35"/>
      <c r="BH193" s="35"/>
      <c r="BI193" s="35"/>
      <c r="BJ193" s="35"/>
      <c r="BK193" s="35"/>
      <c r="BL193" s="35"/>
      <c r="BM193" s="35"/>
      <c r="BN193" s="35"/>
      <c r="BO193" s="35"/>
      <c r="BP193" s="35"/>
      <c r="BQ193" s="35"/>
      <c r="BR193" s="35"/>
      <c r="BS193" s="35"/>
      <c r="BT193" s="35"/>
      <c r="BU193" s="35"/>
      <c r="BV193" s="35"/>
      <c r="BW193" s="35"/>
      <c r="BX193" s="35"/>
      <c r="BY193" s="35"/>
      <c r="BZ193" s="35"/>
      <c r="CA193" s="35"/>
      <c r="CB193" s="35"/>
      <c r="CC193" s="35"/>
      <c r="CD193" s="35"/>
      <c r="CE193" s="35"/>
      <c r="CF193" s="35"/>
      <c r="CG193" s="35"/>
      <c r="CH193" s="35"/>
      <c r="CI193" s="35"/>
      <c r="CJ193" s="35"/>
      <c r="CK193" s="35"/>
      <c r="CL193" s="35"/>
      <c r="CM193" s="35"/>
      <c r="CN193" s="35"/>
      <c r="CO193" s="35"/>
      <c r="CP193" s="35"/>
      <c r="CQ193" s="35"/>
      <c r="CR193" s="35"/>
      <c r="CS193" s="35"/>
      <c r="CT193" s="35"/>
      <c r="CU193" s="35"/>
    </row>
    <row r="194" spans="1:99" x14ac:dyDescent="0.15">
      <c r="A194" s="35"/>
      <c r="B194" s="35"/>
      <c r="C194" s="35"/>
      <c r="D194" s="35"/>
      <c r="E194" s="35"/>
      <c r="F194" s="35"/>
      <c r="G194" s="35"/>
      <c r="H194" s="35"/>
      <c r="I194" s="35"/>
      <c r="J194" s="35"/>
      <c r="K194" s="35"/>
      <c r="L194" s="35"/>
      <c r="M194" s="35"/>
      <c r="N194" s="35"/>
      <c r="O194" s="35"/>
      <c r="P194" s="35"/>
      <c r="Q194" s="35"/>
      <c r="R194" s="35"/>
      <c r="S194" s="35"/>
      <c r="T194" s="35"/>
      <c r="U194" s="35"/>
      <c r="V194" s="35"/>
      <c r="W194" s="35"/>
      <c r="X194" s="35"/>
      <c r="Y194" s="35"/>
      <c r="Z194" s="35"/>
      <c r="AA194" s="35"/>
      <c r="AB194" s="35"/>
      <c r="AC194" s="35"/>
      <c r="AD194" s="35"/>
      <c r="AE194" s="35"/>
      <c r="AF194" s="35"/>
      <c r="AG194" s="35"/>
      <c r="AH194" s="35"/>
      <c r="AI194" s="35"/>
      <c r="AJ194" s="35"/>
      <c r="AK194" s="35"/>
      <c r="AL194" s="35"/>
      <c r="AM194" s="35"/>
      <c r="AN194" s="35"/>
      <c r="AO194" s="35"/>
      <c r="AP194" s="35"/>
      <c r="AQ194" s="35"/>
      <c r="AR194" s="35"/>
      <c r="AS194" s="35"/>
      <c r="AT194" s="35"/>
      <c r="AU194" s="35"/>
      <c r="AV194" s="35"/>
      <c r="AW194" s="35"/>
      <c r="AX194" s="35"/>
      <c r="AY194" s="35"/>
      <c r="AZ194" s="35"/>
      <c r="BA194" s="35"/>
      <c r="BB194" s="35"/>
      <c r="BC194" s="35"/>
      <c r="BD194" s="35"/>
      <c r="BE194" s="35"/>
      <c r="BF194" s="35"/>
      <c r="BG194" s="35"/>
      <c r="BH194" s="35"/>
      <c r="BI194" s="35"/>
      <c r="BJ194" s="35"/>
      <c r="BK194" s="35"/>
      <c r="BL194" s="35"/>
      <c r="BM194" s="35"/>
      <c r="BN194" s="35"/>
      <c r="BO194" s="35"/>
      <c r="BP194" s="35"/>
      <c r="BQ194" s="35"/>
      <c r="BR194" s="35"/>
      <c r="BS194" s="35"/>
      <c r="BT194" s="35"/>
      <c r="BU194" s="35"/>
      <c r="BV194" s="35"/>
      <c r="BW194" s="35"/>
      <c r="BX194" s="35"/>
      <c r="BY194" s="35"/>
      <c r="BZ194" s="35"/>
      <c r="CA194" s="35"/>
      <c r="CB194" s="35"/>
      <c r="CC194" s="35"/>
      <c r="CD194" s="35"/>
      <c r="CE194" s="35"/>
      <c r="CF194" s="35"/>
      <c r="CG194" s="35"/>
      <c r="CH194" s="35"/>
      <c r="CI194" s="35"/>
      <c r="CJ194" s="35"/>
      <c r="CK194" s="35"/>
      <c r="CL194" s="35"/>
      <c r="CM194" s="35"/>
      <c r="CN194" s="35"/>
      <c r="CO194" s="35"/>
      <c r="CP194" s="35"/>
      <c r="CQ194" s="35"/>
      <c r="CR194" s="35"/>
      <c r="CS194" s="35"/>
      <c r="CT194" s="35"/>
      <c r="CU194" s="35"/>
    </row>
    <row r="195" spans="1:99" x14ac:dyDescent="0.15">
      <c r="A195" s="35"/>
      <c r="B195" s="35"/>
      <c r="C195" s="35"/>
      <c r="D195" s="35"/>
      <c r="E195" s="35"/>
      <c r="F195" s="35"/>
      <c r="G195" s="35"/>
      <c r="H195" s="35"/>
      <c r="I195" s="35"/>
      <c r="J195" s="35"/>
      <c r="K195" s="35"/>
      <c r="L195" s="35"/>
      <c r="M195" s="35"/>
      <c r="N195" s="35"/>
      <c r="O195" s="35"/>
      <c r="P195" s="35"/>
      <c r="Q195" s="35"/>
      <c r="R195" s="35"/>
      <c r="S195" s="35"/>
      <c r="T195" s="35"/>
      <c r="U195" s="35"/>
      <c r="V195" s="35"/>
      <c r="W195" s="35"/>
      <c r="X195" s="35"/>
      <c r="Y195" s="35"/>
      <c r="Z195" s="35"/>
      <c r="AA195" s="35"/>
      <c r="AB195" s="35"/>
      <c r="AC195" s="35"/>
      <c r="AD195" s="35"/>
      <c r="AE195" s="35"/>
      <c r="AF195" s="35"/>
      <c r="AG195" s="35"/>
      <c r="AH195" s="35"/>
      <c r="AI195" s="35"/>
      <c r="AJ195" s="35"/>
      <c r="AK195" s="35"/>
      <c r="AL195" s="35"/>
      <c r="AM195" s="35"/>
      <c r="AN195" s="35"/>
      <c r="AO195" s="35"/>
      <c r="AP195" s="35"/>
      <c r="AQ195" s="35"/>
      <c r="AR195" s="35"/>
      <c r="AS195" s="35"/>
      <c r="AT195" s="35"/>
      <c r="AU195" s="35"/>
      <c r="AV195" s="35"/>
      <c r="AW195" s="35"/>
      <c r="AX195" s="35"/>
      <c r="AY195" s="35"/>
      <c r="AZ195" s="35"/>
      <c r="BA195" s="35"/>
      <c r="BB195" s="35"/>
      <c r="BC195" s="35"/>
      <c r="BD195" s="35"/>
      <c r="BE195" s="35"/>
      <c r="BF195" s="35"/>
      <c r="BG195" s="35"/>
      <c r="BH195" s="35"/>
      <c r="BI195" s="35"/>
      <c r="BJ195" s="35"/>
      <c r="BK195" s="35"/>
      <c r="BL195" s="35"/>
      <c r="BM195" s="35"/>
      <c r="BN195" s="35"/>
      <c r="BO195" s="35"/>
      <c r="BP195" s="35"/>
      <c r="BQ195" s="35"/>
      <c r="BR195" s="35"/>
      <c r="BS195" s="35"/>
      <c r="BT195" s="35"/>
      <c r="BU195" s="35"/>
      <c r="BV195" s="35"/>
      <c r="BW195" s="35"/>
      <c r="BX195" s="35"/>
      <c r="BY195" s="35"/>
      <c r="BZ195" s="35"/>
      <c r="CA195" s="35"/>
      <c r="CB195" s="35"/>
      <c r="CC195" s="35"/>
      <c r="CD195" s="35"/>
      <c r="CE195" s="35"/>
      <c r="CF195" s="35"/>
      <c r="CG195" s="35"/>
      <c r="CH195" s="35"/>
      <c r="CI195" s="35"/>
      <c r="CJ195" s="35"/>
      <c r="CK195" s="35"/>
      <c r="CL195" s="35"/>
      <c r="CM195" s="35"/>
      <c r="CN195" s="35"/>
      <c r="CO195" s="35"/>
      <c r="CP195" s="35"/>
      <c r="CQ195" s="35"/>
      <c r="CR195" s="35"/>
      <c r="CS195" s="35"/>
      <c r="CT195" s="35"/>
      <c r="CU195" s="35"/>
    </row>
    <row r="196" spans="1:99" x14ac:dyDescent="0.15">
      <c r="A196" s="35"/>
      <c r="B196" s="35"/>
      <c r="C196" s="35"/>
      <c r="D196" s="35"/>
      <c r="E196" s="35"/>
      <c r="F196" s="35"/>
      <c r="G196" s="35"/>
      <c r="H196" s="35"/>
      <c r="I196" s="35"/>
      <c r="J196" s="35"/>
      <c r="K196" s="35"/>
      <c r="L196" s="35"/>
      <c r="M196" s="35"/>
      <c r="N196" s="35"/>
      <c r="O196" s="35"/>
      <c r="P196" s="35"/>
      <c r="Q196" s="35"/>
      <c r="R196" s="35"/>
      <c r="S196" s="35"/>
      <c r="T196" s="35"/>
      <c r="U196" s="35"/>
      <c r="V196" s="35"/>
      <c r="W196" s="35"/>
      <c r="X196" s="35"/>
      <c r="Y196" s="35"/>
      <c r="Z196" s="35"/>
      <c r="AA196" s="35"/>
      <c r="AB196" s="35"/>
      <c r="AC196" s="35"/>
      <c r="AD196" s="35"/>
      <c r="AE196" s="35"/>
      <c r="AF196" s="35"/>
      <c r="AG196" s="35"/>
      <c r="AH196" s="35"/>
      <c r="AI196" s="35"/>
      <c r="AJ196" s="35"/>
      <c r="AK196" s="35"/>
      <c r="AL196" s="35"/>
      <c r="AM196" s="35"/>
      <c r="AN196" s="35"/>
      <c r="AO196" s="35"/>
      <c r="AP196" s="35"/>
      <c r="AQ196" s="35"/>
      <c r="AR196" s="35"/>
      <c r="AS196" s="35"/>
      <c r="AT196" s="35"/>
      <c r="AU196" s="35"/>
      <c r="AV196" s="35"/>
      <c r="AW196" s="35"/>
      <c r="AX196" s="35"/>
      <c r="AY196" s="35"/>
      <c r="AZ196" s="35"/>
      <c r="BA196" s="35"/>
      <c r="BB196" s="35"/>
      <c r="BC196" s="35"/>
      <c r="BD196" s="35"/>
      <c r="BE196" s="35"/>
      <c r="BF196" s="35"/>
      <c r="BG196" s="35"/>
      <c r="BH196" s="35"/>
      <c r="BI196" s="35"/>
      <c r="BJ196" s="35"/>
      <c r="BK196" s="35"/>
      <c r="BL196" s="35"/>
      <c r="BM196" s="35"/>
      <c r="BN196" s="35"/>
      <c r="BO196" s="35"/>
      <c r="BP196" s="35"/>
      <c r="BQ196" s="35"/>
      <c r="BR196" s="35"/>
      <c r="BS196" s="35"/>
      <c r="BT196" s="35"/>
      <c r="BU196" s="35"/>
      <c r="BV196" s="35"/>
      <c r="BW196" s="35"/>
      <c r="BX196" s="35"/>
      <c r="BY196" s="35"/>
      <c r="BZ196" s="35"/>
      <c r="CA196" s="35"/>
      <c r="CB196" s="35"/>
      <c r="CC196" s="35"/>
      <c r="CD196" s="35"/>
      <c r="CE196" s="35"/>
      <c r="CF196" s="35"/>
      <c r="CG196" s="35"/>
      <c r="CH196" s="35"/>
      <c r="CI196" s="35"/>
      <c r="CJ196" s="35"/>
      <c r="CK196" s="35"/>
      <c r="CL196" s="35"/>
      <c r="CM196" s="35"/>
      <c r="CN196" s="35"/>
      <c r="CO196" s="35"/>
      <c r="CP196" s="35"/>
      <c r="CQ196" s="35"/>
      <c r="CR196" s="35"/>
      <c r="CS196" s="35"/>
      <c r="CT196" s="35"/>
      <c r="CU196" s="35"/>
    </row>
    <row r="197" spans="1:99" x14ac:dyDescent="0.15">
      <c r="A197" s="35"/>
      <c r="B197" s="35"/>
      <c r="C197" s="35"/>
      <c r="D197" s="35"/>
      <c r="E197" s="35"/>
      <c r="F197" s="35"/>
      <c r="G197" s="35"/>
      <c r="H197" s="35"/>
      <c r="I197" s="35"/>
      <c r="J197" s="35"/>
      <c r="K197" s="35"/>
      <c r="L197" s="35"/>
      <c r="M197" s="35"/>
      <c r="N197" s="35"/>
      <c r="O197" s="35"/>
      <c r="P197" s="35"/>
      <c r="Q197" s="35"/>
      <c r="R197" s="35"/>
      <c r="S197" s="35"/>
      <c r="T197" s="35"/>
      <c r="U197" s="35"/>
      <c r="V197" s="35"/>
      <c r="W197" s="35"/>
      <c r="X197" s="35"/>
      <c r="Y197" s="35"/>
      <c r="Z197" s="35"/>
      <c r="AA197" s="35"/>
      <c r="AB197" s="35"/>
      <c r="AC197" s="35"/>
      <c r="AD197" s="35"/>
      <c r="AE197" s="35"/>
      <c r="AF197" s="35"/>
      <c r="AG197" s="35"/>
      <c r="AH197" s="35"/>
      <c r="AI197" s="35"/>
      <c r="AJ197" s="35"/>
      <c r="AK197" s="35"/>
      <c r="AL197" s="35"/>
      <c r="AM197" s="35"/>
      <c r="AN197" s="35"/>
      <c r="AO197" s="35"/>
      <c r="AP197" s="35"/>
      <c r="AQ197" s="35"/>
      <c r="AR197" s="35"/>
      <c r="AS197" s="35"/>
      <c r="AT197" s="35"/>
      <c r="AU197" s="35"/>
      <c r="AV197" s="35"/>
      <c r="AW197" s="35"/>
      <c r="AX197" s="35"/>
      <c r="AY197" s="35"/>
      <c r="AZ197" s="35"/>
      <c r="BA197" s="35"/>
      <c r="BB197" s="35"/>
      <c r="BC197" s="35"/>
      <c r="BD197" s="35"/>
      <c r="BE197" s="35"/>
      <c r="BF197" s="35"/>
      <c r="BG197" s="35"/>
      <c r="BH197" s="35"/>
      <c r="BI197" s="35"/>
      <c r="BJ197" s="35"/>
      <c r="BK197" s="35"/>
      <c r="BL197" s="35"/>
      <c r="BM197" s="35"/>
      <c r="BN197" s="35"/>
      <c r="BO197" s="35"/>
      <c r="BP197" s="35"/>
      <c r="BQ197" s="35"/>
      <c r="BR197" s="35"/>
      <c r="BS197" s="35"/>
      <c r="BT197" s="35"/>
      <c r="BU197" s="35"/>
      <c r="BV197" s="35"/>
      <c r="BW197" s="35"/>
      <c r="BX197" s="35"/>
      <c r="BY197" s="35"/>
      <c r="BZ197" s="35"/>
      <c r="CA197" s="35"/>
      <c r="CB197" s="35"/>
      <c r="CC197" s="35"/>
      <c r="CD197" s="35"/>
      <c r="CE197" s="35"/>
      <c r="CF197" s="35"/>
      <c r="CG197" s="35"/>
      <c r="CH197" s="35"/>
      <c r="CI197" s="35"/>
      <c r="CJ197" s="35"/>
      <c r="CK197" s="35"/>
      <c r="CL197" s="35"/>
      <c r="CM197" s="35"/>
      <c r="CN197" s="35"/>
      <c r="CO197" s="35"/>
      <c r="CP197" s="35"/>
      <c r="CQ197" s="35"/>
      <c r="CR197" s="35"/>
      <c r="CS197" s="35"/>
      <c r="CT197" s="35"/>
      <c r="CU197" s="35"/>
    </row>
    <row r="198" spans="1:99" x14ac:dyDescent="0.15">
      <c r="A198" s="35"/>
      <c r="B198" s="35"/>
      <c r="C198" s="35"/>
      <c r="D198" s="35"/>
      <c r="E198" s="35"/>
      <c r="F198" s="35"/>
      <c r="G198" s="35"/>
      <c r="H198" s="35"/>
      <c r="I198" s="35"/>
      <c r="J198" s="35"/>
      <c r="K198" s="35"/>
      <c r="L198" s="35"/>
      <c r="M198" s="35"/>
      <c r="N198" s="35"/>
      <c r="O198" s="35"/>
      <c r="P198" s="35"/>
      <c r="Q198" s="35"/>
      <c r="R198" s="35"/>
      <c r="S198" s="35"/>
      <c r="T198" s="35"/>
      <c r="U198" s="35"/>
      <c r="V198" s="35"/>
      <c r="W198" s="35"/>
      <c r="X198" s="35"/>
      <c r="Y198" s="35"/>
      <c r="Z198" s="35"/>
      <c r="AA198" s="35"/>
      <c r="AB198" s="35"/>
      <c r="AC198" s="35"/>
      <c r="AD198" s="35"/>
      <c r="AE198" s="35"/>
      <c r="AF198" s="35"/>
      <c r="AG198" s="35"/>
      <c r="AH198" s="35"/>
      <c r="AI198" s="35"/>
      <c r="AJ198" s="35"/>
      <c r="AK198" s="35"/>
      <c r="AL198" s="35"/>
      <c r="AM198" s="35"/>
      <c r="AN198" s="35"/>
      <c r="AO198" s="35"/>
      <c r="AP198" s="35"/>
      <c r="AQ198" s="35"/>
      <c r="AR198" s="35"/>
      <c r="AS198" s="35"/>
      <c r="AT198" s="35"/>
      <c r="AU198" s="35"/>
      <c r="AV198" s="35"/>
      <c r="AW198" s="35"/>
      <c r="AX198" s="35"/>
      <c r="AY198" s="35"/>
      <c r="AZ198" s="35"/>
      <c r="BA198" s="35"/>
      <c r="BB198" s="35"/>
      <c r="BC198" s="35"/>
      <c r="BD198" s="35"/>
      <c r="BE198" s="35"/>
      <c r="BF198" s="35"/>
      <c r="BG198" s="35"/>
      <c r="BH198" s="35"/>
      <c r="BI198" s="35"/>
      <c r="BJ198" s="35"/>
      <c r="BK198" s="35"/>
      <c r="BL198" s="35"/>
      <c r="BM198" s="35"/>
      <c r="BN198" s="35"/>
      <c r="BO198" s="35"/>
      <c r="BP198" s="35"/>
      <c r="BQ198" s="35"/>
      <c r="BR198" s="35"/>
      <c r="BS198" s="35"/>
      <c r="BT198" s="35"/>
      <c r="BU198" s="35"/>
      <c r="BV198" s="35"/>
      <c r="BW198" s="35"/>
      <c r="BX198" s="35"/>
      <c r="BY198" s="35"/>
      <c r="BZ198" s="35"/>
      <c r="CA198" s="35"/>
      <c r="CB198" s="35"/>
      <c r="CC198" s="35"/>
      <c r="CD198" s="35"/>
      <c r="CE198" s="35"/>
      <c r="CF198" s="35"/>
      <c r="CG198" s="35"/>
      <c r="CH198" s="35"/>
      <c r="CI198" s="35"/>
      <c r="CJ198" s="35"/>
      <c r="CK198" s="35"/>
      <c r="CL198" s="35"/>
      <c r="CM198" s="35"/>
      <c r="CN198" s="35"/>
      <c r="CO198" s="35"/>
      <c r="CP198" s="35"/>
      <c r="CQ198" s="35"/>
      <c r="CR198" s="35"/>
      <c r="CS198" s="35"/>
      <c r="CT198" s="35"/>
      <c r="CU198" s="35"/>
    </row>
    <row r="199" spans="1:99" x14ac:dyDescent="0.15">
      <c r="A199" s="35"/>
      <c r="B199" s="35"/>
      <c r="C199" s="35"/>
      <c r="D199" s="35"/>
      <c r="E199" s="35"/>
      <c r="F199" s="35"/>
      <c r="G199" s="35"/>
      <c r="H199" s="35"/>
      <c r="I199" s="35"/>
      <c r="J199" s="35"/>
      <c r="K199" s="35"/>
      <c r="L199" s="35"/>
      <c r="M199" s="35"/>
      <c r="N199" s="35"/>
      <c r="O199" s="35"/>
      <c r="P199" s="35"/>
      <c r="Q199" s="35"/>
      <c r="R199" s="35"/>
      <c r="S199" s="35"/>
      <c r="T199" s="35"/>
      <c r="U199" s="35"/>
      <c r="V199" s="35"/>
      <c r="W199" s="35"/>
      <c r="X199" s="35"/>
      <c r="Y199" s="35"/>
      <c r="Z199" s="35"/>
      <c r="AA199" s="35"/>
      <c r="AB199" s="35"/>
      <c r="AC199" s="35"/>
      <c r="AD199" s="35"/>
      <c r="AE199" s="35"/>
      <c r="AF199" s="35"/>
      <c r="AG199" s="35"/>
      <c r="AH199" s="35"/>
      <c r="AI199" s="35"/>
      <c r="AJ199" s="35"/>
      <c r="AK199" s="35"/>
      <c r="AL199" s="35"/>
      <c r="AM199" s="35"/>
      <c r="AN199" s="35"/>
      <c r="AO199" s="35"/>
      <c r="AP199" s="35"/>
      <c r="AQ199" s="35"/>
      <c r="AR199" s="35"/>
      <c r="AS199" s="35"/>
      <c r="AT199" s="35"/>
      <c r="AU199" s="35"/>
      <c r="AV199" s="35"/>
      <c r="AW199" s="35"/>
      <c r="AX199" s="35"/>
      <c r="AY199" s="35"/>
      <c r="AZ199" s="35"/>
      <c r="BA199" s="35"/>
      <c r="BB199" s="35"/>
      <c r="BC199" s="35"/>
      <c r="BD199" s="35"/>
      <c r="BE199" s="35"/>
      <c r="BF199" s="35"/>
      <c r="BG199" s="35"/>
      <c r="BH199" s="35"/>
      <c r="BI199" s="35"/>
      <c r="BJ199" s="35"/>
      <c r="BK199" s="35"/>
      <c r="BL199" s="35"/>
      <c r="BM199" s="35"/>
      <c r="BN199" s="35"/>
      <c r="BO199" s="35"/>
      <c r="BP199" s="35"/>
      <c r="BQ199" s="35"/>
      <c r="BR199" s="35"/>
      <c r="BS199" s="35"/>
      <c r="BT199" s="35"/>
      <c r="BU199" s="35"/>
      <c r="BV199" s="35"/>
      <c r="BW199" s="35"/>
      <c r="BX199" s="35"/>
      <c r="BY199" s="35"/>
      <c r="BZ199" s="35"/>
      <c r="CA199" s="35"/>
      <c r="CB199" s="35"/>
      <c r="CC199" s="35"/>
      <c r="CD199" s="35"/>
      <c r="CE199" s="35"/>
      <c r="CF199" s="35"/>
      <c r="CG199" s="35"/>
      <c r="CH199" s="35"/>
      <c r="CI199" s="35"/>
      <c r="CJ199" s="35"/>
      <c r="CK199" s="35"/>
      <c r="CL199" s="35"/>
      <c r="CM199" s="35"/>
      <c r="CN199" s="35"/>
      <c r="CO199" s="35"/>
      <c r="CP199" s="35"/>
      <c r="CQ199" s="35"/>
      <c r="CR199" s="35"/>
      <c r="CS199" s="35"/>
      <c r="CT199" s="35"/>
      <c r="CU199" s="35"/>
    </row>
    <row r="200" spans="1:99" x14ac:dyDescent="0.15">
      <c r="A200" s="35"/>
      <c r="B200" s="35"/>
      <c r="C200" s="35"/>
      <c r="D200" s="35"/>
      <c r="E200" s="35"/>
      <c r="F200" s="35"/>
      <c r="G200" s="35"/>
      <c r="H200" s="35"/>
      <c r="I200" s="35"/>
      <c r="J200" s="35"/>
      <c r="K200" s="35"/>
      <c r="L200" s="35"/>
      <c r="M200" s="35"/>
      <c r="N200" s="35"/>
      <c r="O200" s="35"/>
      <c r="P200" s="35"/>
      <c r="Q200" s="35"/>
      <c r="R200" s="35"/>
      <c r="S200" s="35"/>
      <c r="T200" s="35"/>
      <c r="U200" s="35"/>
      <c r="V200" s="35"/>
      <c r="W200" s="35"/>
      <c r="X200" s="35"/>
      <c r="Y200" s="35"/>
      <c r="Z200" s="35"/>
      <c r="AA200" s="35"/>
      <c r="AB200" s="35"/>
      <c r="AC200" s="35"/>
      <c r="AD200" s="35"/>
      <c r="AE200" s="35"/>
      <c r="AF200" s="35"/>
      <c r="AG200" s="35"/>
      <c r="AH200" s="35"/>
      <c r="AI200" s="35"/>
      <c r="AJ200" s="35"/>
      <c r="AK200" s="35"/>
      <c r="AL200" s="35"/>
      <c r="AM200" s="35"/>
      <c r="AN200" s="35"/>
      <c r="AO200" s="35"/>
      <c r="AP200" s="35"/>
      <c r="AQ200" s="35"/>
      <c r="AR200" s="35"/>
      <c r="AS200" s="35"/>
      <c r="AT200" s="35"/>
      <c r="AU200" s="35"/>
      <c r="AV200" s="35"/>
      <c r="AW200" s="35"/>
      <c r="AX200" s="35"/>
      <c r="AY200" s="35"/>
      <c r="AZ200" s="35"/>
      <c r="BA200" s="35"/>
      <c r="BB200" s="35"/>
      <c r="BC200" s="35"/>
      <c r="BD200" s="35"/>
      <c r="BE200" s="35"/>
      <c r="BF200" s="35"/>
      <c r="BG200" s="35"/>
      <c r="BH200" s="35"/>
      <c r="BI200" s="35"/>
      <c r="BJ200" s="35"/>
      <c r="BK200" s="35"/>
      <c r="BL200" s="35"/>
      <c r="BM200" s="35"/>
      <c r="BN200" s="35"/>
      <c r="BO200" s="35"/>
      <c r="BP200" s="35"/>
      <c r="BQ200" s="35"/>
      <c r="BR200" s="35"/>
      <c r="BS200" s="35"/>
      <c r="BT200" s="35"/>
      <c r="BU200" s="35"/>
      <c r="BV200" s="35"/>
      <c r="BW200" s="35"/>
      <c r="BX200" s="35"/>
      <c r="BY200" s="35"/>
      <c r="BZ200" s="35"/>
      <c r="CA200" s="35"/>
      <c r="CB200" s="35"/>
      <c r="CC200" s="35"/>
      <c r="CD200" s="35"/>
      <c r="CE200" s="35"/>
      <c r="CF200" s="35"/>
      <c r="CG200" s="35"/>
      <c r="CH200" s="35"/>
      <c r="CI200" s="35"/>
      <c r="CJ200" s="35"/>
      <c r="CK200" s="35"/>
      <c r="CL200" s="35"/>
      <c r="CM200" s="35"/>
      <c r="CN200" s="35"/>
      <c r="CO200" s="35"/>
      <c r="CP200" s="35"/>
      <c r="CQ200" s="35"/>
      <c r="CR200" s="35"/>
      <c r="CS200" s="35"/>
      <c r="CT200" s="35"/>
      <c r="CU200" s="35"/>
    </row>
  </sheetData>
  <sheetProtection algorithmName="SHA-512" hashValue="+iq6jkazuLysrV83swkBOV53+5ltRhAlaIFKayKgca+TV65dLUGDfEjKr8l6XcnbomjXJRbf0VHwvRYh2kUzJg==" saltValue="CDPiqdhDasFU07bhjauzVg==" spinCount="100000" sheet="1" objects="1" scenarios="1" selectLockedCells="1"/>
  <mergeCells count="115">
    <mergeCell ref="G11:U11"/>
    <mergeCell ref="Z6:AJ6"/>
    <mergeCell ref="Z7:AJ7"/>
    <mergeCell ref="Z8:AJ8"/>
    <mergeCell ref="Z9:AJ9"/>
    <mergeCell ref="Z10:AJ10"/>
    <mergeCell ref="V11:W11"/>
    <mergeCell ref="X87:AA87"/>
    <mergeCell ref="AB87:AC87"/>
    <mergeCell ref="AF87:AH87"/>
    <mergeCell ref="AI87:AJ87"/>
    <mergeCell ref="AF83:AH83"/>
    <mergeCell ref="AI83:AJ83"/>
    <mergeCell ref="X75:AA75"/>
    <mergeCell ref="X76:AA76"/>
    <mergeCell ref="AD72:AE73"/>
    <mergeCell ref="O75:W75"/>
    <mergeCell ref="AI76:AJ76"/>
    <mergeCell ref="AF74:AH74"/>
    <mergeCell ref="AF75:AH75"/>
    <mergeCell ref="AF76:AH76"/>
    <mergeCell ref="AB74:AC74"/>
    <mergeCell ref="AB75:AC75"/>
    <mergeCell ref="AI72:AJ73"/>
    <mergeCell ref="V9:W9"/>
    <mergeCell ref="V10:W10"/>
    <mergeCell ref="G46:I47"/>
    <mergeCell ref="G48:I49"/>
    <mergeCell ref="O82:W82"/>
    <mergeCell ref="O83:W83"/>
    <mergeCell ref="O74:W74"/>
    <mergeCell ref="AF72:AH73"/>
    <mergeCell ref="X74:AA74"/>
    <mergeCell ref="AD46:AJ47"/>
    <mergeCell ref="AD48:AJ49"/>
    <mergeCell ref="X72:AA73"/>
    <mergeCell ref="AB72:AC73"/>
    <mergeCell ref="AI74:AJ74"/>
    <mergeCell ref="AI75:AJ75"/>
    <mergeCell ref="G9:U9"/>
    <mergeCell ref="E72:I73"/>
    <mergeCell ref="C15:AJ16"/>
    <mergeCell ref="C68:AJ69"/>
    <mergeCell ref="Z11:AJ11"/>
    <mergeCell ref="Z12:AJ12"/>
    <mergeCell ref="Z13:AJ13"/>
    <mergeCell ref="G10:U10"/>
    <mergeCell ref="Y26:AJ26"/>
    <mergeCell ref="C33:D34"/>
    <mergeCell ref="Y56:AJ56"/>
    <mergeCell ref="C14:AJ14"/>
    <mergeCell ref="D72:D76"/>
    <mergeCell ref="C72:C76"/>
    <mergeCell ref="U33:AB34"/>
    <mergeCell ref="AC33:AJ34"/>
    <mergeCell ref="C32:D32"/>
    <mergeCell ref="G41:AI42"/>
    <mergeCell ref="Y61:AJ61"/>
    <mergeCell ref="S63:AI63"/>
    <mergeCell ref="X44:AC45"/>
    <mergeCell ref="X48:AC49"/>
    <mergeCell ref="X46:AC47"/>
    <mergeCell ref="AD44:AJ45"/>
    <mergeCell ref="G44:I45"/>
    <mergeCell ref="C35:D36"/>
    <mergeCell ref="U35:AB36"/>
    <mergeCell ref="AC35:AJ36"/>
    <mergeCell ref="C37:D38"/>
    <mergeCell ref="U37:AB38"/>
    <mergeCell ref="AC37:AJ38"/>
    <mergeCell ref="AB76:AC76"/>
    <mergeCell ref="X89:AA89"/>
    <mergeCell ref="AB89:AC89"/>
    <mergeCell ref="AF89:AH89"/>
    <mergeCell ref="AI89:AJ89"/>
    <mergeCell ref="AF84:AH84"/>
    <mergeCell ref="AI84:AJ84"/>
    <mergeCell ref="X85:AA85"/>
    <mergeCell ref="AB85:AC85"/>
    <mergeCell ref="AF85:AH85"/>
    <mergeCell ref="AI85:AJ85"/>
    <mergeCell ref="X86:AA86"/>
    <mergeCell ref="AB86:AC86"/>
    <mergeCell ref="AF86:AH86"/>
    <mergeCell ref="AI86:AJ86"/>
    <mergeCell ref="X84:AA84"/>
    <mergeCell ref="AB84:AC84"/>
    <mergeCell ref="X88:AA88"/>
    <mergeCell ref="AB88:AC88"/>
    <mergeCell ref="AF88:AH88"/>
    <mergeCell ref="AI88:AJ88"/>
    <mergeCell ref="C77:D79"/>
    <mergeCell ref="C80:D84"/>
    <mergeCell ref="E77:I78"/>
    <mergeCell ref="X77:AA78"/>
    <mergeCell ref="AB77:AC78"/>
    <mergeCell ref="AD77:AE78"/>
    <mergeCell ref="AF77:AH78"/>
    <mergeCell ref="AI77:AJ78"/>
    <mergeCell ref="E80:I81"/>
    <mergeCell ref="X80:AA81"/>
    <mergeCell ref="AB80:AC81"/>
    <mergeCell ref="AD80:AE81"/>
    <mergeCell ref="AF80:AH81"/>
    <mergeCell ref="AI80:AJ81"/>
    <mergeCell ref="X79:AA79"/>
    <mergeCell ref="AB79:AC79"/>
    <mergeCell ref="AF79:AH79"/>
    <mergeCell ref="AI79:AJ79"/>
    <mergeCell ref="X82:AA82"/>
    <mergeCell ref="AB82:AC82"/>
    <mergeCell ref="AF82:AH82"/>
    <mergeCell ref="AI82:AJ82"/>
    <mergeCell ref="X83:AA83"/>
    <mergeCell ref="AB83:AC83"/>
  </mergeCells>
  <phoneticPr fontId="1"/>
  <dataValidations count="1">
    <dataValidation type="list" allowBlank="1" showInputMessage="1" sqref="V9:W11 AB72:AC89" xr:uid="{00000000-0002-0000-0200-000000000000}">
      <formula1>単位</formula1>
    </dataValidation>
  </dataValidations>
  <pageMargins left="0.31496062992125984" right="0.31496062992125984" top="0.35433070866141736" bottom="0.15748031496062992" header="0.31496062992125984" footer="0.19685039370078741"/>
  <pageSetup paperSize="9" firstPageNumber="5" orientation="portrait" useFirstPageNumber="1" r:id="rId1"/>
  <headerFooter>
    <oddFooter>&amp;C&amp;10- &amp;P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54" r:id="rId4" name="Option Button 6">
              <controlPr locked="0" defaultSize="0" autoFill="0" autoLine="0" autoPict="0">
                <anchor moveWithCells="1" sizeWithCells="1">
                  <from>
                    <xdr:col>2</xdr:col>
                    <xdr:colOff>66675</xdr:colOff>
                    <xdr:row>62</xdr:row>
                    <xdr:rowOff>19050</xdr:rowOff>
                  </from>
                  <to>
                    <xdr:col>3</xdr:col>
                    <xdr:colOff>171450</xdr:colOff>
                    <xdr:row>62</xdr:row>
                    <xdr:rowOff>228600</xdr:rowOff>
                  </to>
                </anchor>
              </controlPr>
            </control>
          </mc:Choice>
        </mc:AlternateContent>
        <mc:AlternateContent xmlns:mc="http://schemas.openxmlformats.org/markup-compatibility/2006">
          <mc:Choice Requires="x14">
            <control shapeId="2055" r:id="rId5" name="Option Button 7">
              <controlPr locked="0" defaultSize="0" autoFill="0" autoLine="0" autoPict="0">
                <anchor moveWithCells="1" sizeWithCells="1">
                  <from>
                    <xdr:col>6</xdr:col>
                    <xdr:colOff>19050</xdr:colOff>
                    <xdr:row>62</xdr:row>
                    <xdr:rowOff>19050</xdr:rowOff>
                  </from>
                  <to>
                    <xdr:col>7</xdr:col>
                    <xdr:colOff>123825</xdr:colOff>
                    <xdr:row>62</xdr:row>
                    <xdr:rowOff>228600</xdr:rowOff>
                  </to>
                </anchor>
              </controlPr>
            </control>
          </mc:Choice>
        </mc:AlternateContent>
        <mc:AlternateContent xmlns:mc="http://schemas.openxmlformats.org/markup-compatibility/2006">
          <mc:Choice Requires="x14">
            <control shapeId="2056" r:id="rId6" name="Option Button 8">
              <controlPr locked="0" defaultSize="0" autoFill="0" autoLine="0" autoPict="0">
                <anchor moveWithCells="1" sizeWithCells="1">
                  <from>
                    <xdr:col>10</xdr:col>
                    <xdr:colOff>19050</xdr:colOff>
                    <xdr:row>62</xdr:row>
                    <xdr:rowOff>19050</xdr:rowOff>
                  </from>
                  <to>
                    <xdr:col>11</xdr:col>
                    <xdr:colOff>123825</xdr:colOff>
                    <xdr:row>62</xdr:row>
                    <xdr:rowOff>228600</xdr:rowOff>
                  </to>
                </anchor>
              </controlPr>
            </control>
          </mc:Choice>
        </mc:AlternateContent>
        <mc:AlternateContent xmlns:mc="http://schemas.openxmlformats.org/markup-compatibility/2006">
          <mc:Choice Requires="x14">
            <control shapeId="2057" r:id="rId7" name="Option Button 9">
              <controlPr locked="0" defaultSize="0" autoFill="0" autoLine="0" autoPict="0">
                <anchor moveWithCells="1" sizeWithCells="1">
                  <from>
                    <xdr:col>14</xdr:col>
                    <xdr:colOff>47625</xdr:colOff>
                    <xdr:row>62</xdr:row>
                    <xdr:rowOff>19050</xdr:rowOff>
                  </from>
                  <to>
                    <xdr:col>15</xdr:col>
                    <xdr:colOff>152400</xdr:colOff>
                    <xdr:row>62</xdr:row>
                    <xdr:rowOff>228600</xdr:rowOff>
                  </to>
                </anchor>
              </controlPr>
            </control>
          </mc:Choice>
        </mc:AlternateContent>
        <mc:AlternateContent xmlns:mc="http://schemas.openxmlformats.org/markup-compatibility/2006">
          <mc:Choice Requires="x14">
            <control shapeId="2058" r:id="rId8" name="Group Box 10">
              <controlPr defaultSize="0" autoFill="0" autoPict="0">
                <anchor moveWithCells="1">
                  <from>
                    <xdr:col>2</xdr:col>
                    <xdr:colOff>0</xdr:colOff>
                    <xdr:row>61</xdr:row>
                    <xdr:rowOff>0</xdr:rowOff>
                  </from>
                  <to>
                    <xdr:col>36</xdr:col>
                    <xdr:colOff>0</xdr:colOff>
                    <xdr:row>64</xdr:row>
                    <xdr:rowOff>0</xdr:rowOff>
                  </to>
                </anchor>
              </controlPr>
            </control>
          </mc:Choice>
        </mc:AlternateContent>
        <mc:AlternateContent xmlns:mc="http://schemas.openxmlformats.org/markup-compatibility/2006">
          <mc:Choice Requires="x14">
            <control shapeId="2059" r:id="rId9" name="Option Button 11">
              <controlPr locked="0" defaultSize="0" autoFill="0" autoLine="0" autoPict="0">
                <anchor moveWithCells="1" sizeWithCells="1">
                  <from>
                    <xdr:col>9</xdr:col>
                    <xdr:colOff>38100</xdr:colOff>
                    <xdr:row>71</xdr:row>
                    <xdr:rowOff>38100</xdr:rowOff>
                  </from>
                  <to>
                    <xdr:col>10</xdr:col>
                    <xdr:colOff>142875</xdr:colOff>
                    <xdr:row>72</xdr:row>
                    <xdr:rowOff>0</xdr:rowOff>
                  </to>
                </anchor>
              </controlPr>
            </control>
          </mc:Choice>
        </mc:AlternateContent>
        <mc:AlternateContent xmlns:mc="http://schemas.openxmlformats.org/markup-compatibility/2006">
          <mc:Choice Requires="x14">
            <control shapeId="2060" r:id="rId10" name="Option Button 12">
              <controlPr locked="0" defaultSize="0" autoFill="0" autoLine="0" autoPict="0">
                <anchor moveWithCells="1" sizeWithCells="1">
                  <from>
                    <xdr:col>14</xdr:col>
                    <xdr:colOff>28575</xdr:colOff>
                    <xdr:row>71</xdr:row>
                    <xdr:rowOff>38100</xdr:rowOff>
                  </from>
                  <to>
                    <xdr:col>15</xdr:col>
                    <xdr:colOff>133350</xdr:colOff>
                    <xdr:row>72</xdr:row>
                    <xdr:rowOff>0</xdr:rowOff>
                  </to>
                </anchor>
              </controlPr>
            </control>
          </mc:Choice>
        </mc:AlternateContent>
        <mc:AlternateContent xmlns:mc="http://schemas.openxmlformats.org/markup-compatibility/2006">
          <mc:Choice Requires="x14">
            <control shapeId="2061" r:id="rId11" name="Option Button 13">
              <controlPr locked="0" defaultSize="0" autoFill="0" autoLine="0" autoPict="0">
                <anchor moveWithCells="1" sizeWithCells="1">
                  <from>
                    <xdr:col>18</xdr:col>
                    <xdr:colOff>9525</xdr:colOff>
                    <xdr:row>71</xdr:row>
                    <xdr:rowOff>19050</xdr:rowOff>
                  </from>
                  <to>
                    <xdr:col>19</xdr:col>
                    <xdr:colOff>114300</xdr:colOff>
                    <xdr:row>71</xdr:row>
                    <xdr:rowOff>257175</xdr:rowOff>
                  </to>
                </anchor>
              </controlPr>
            </control>
          </mc:Choice>
        </mc:AlternateContent>
        <mc:AlternateContent xmlns:mc="http://schemas.openxmlformats.org/markup-compatibility/2006">
          <mc:Choice Requires="x14">
            <control shapeId="2077" r:id="rId12" name="Check Box 29">
              <controlPr defaultSize="0" autoFill="0" autoLine="0" autoPict="0">
                <anchor moveWithCells="1" sizeWithCells="1">
                  <from>
                    <xdr:col>4</xdr:col>
                    <xdr:colOff>19050</xdr:colOff>
                    <xdr:row>32</xdr:row>
                    <xdr:rowOff>19050</xdr:rowOff>
                  </from>
                  <to>
                    <xdr:col>5</xdr:col>
                    <xdr:colOff>47625</xdr:colOff>
                    <xdr:row>32</xdr:row>
                    <xdr:rowOff>228600</xdr:rowOff>
                  </to>
                </anchor>
              </controlPr>
            </control>
          </mc:Choice>
        </mc:AlternateContent>
        <mc:AlternateContent xmlns:mc="http://schemas.openxmlformats.org/markup-compatibility/2006">
          <mc:Choice Requires="x14">
            <control shapeId="2078" r:id="rId13" name="Check Box 30">
              <controlPr defaultSize="0" autoFill="0" autoLine="0" autoPict="0">
                <anchor moveWithCells="1" sizeWithCells="1">
                  <from>
                    <xdr:col>9</xdr:col>
                    <xdr:colOff>19050</xdr:colOff>
                    <xdr:row>32</xdr:row>
                    <xdr:rowOff>28575</xdr:rowOff>
                  </from>
                  <to>
                    <xdr:col>10</xdr:col>
                    <xdr:colOff>47625</xdr:colOff>
                    <xdr:row>32</xdr:row>
                    <xdr:rowOff>238125</xdr:rowOff>
                  </to>
                </anchor>
              </controlPr>
            </control>
          </mc:Choice>
        </mc:AlternateContent>
        <mc:AlternateContent xmlns:mc="http://schemas.openxmlformats.org/markup-compatibility/2006">
          <mc:Choice Requires="x14">
            <control shapeId="2079" r:id="rId14" name="Check Box 31">
              <controlPr defaultSize="0" autoFill="0" autoLine="0" autoPict="0">
                <anchor moveWithCells="1" sizeWithCells="1">
                  <from>
                    <xdr:col>15</xdr:col>
                    <xdr:colOff>19050</xdr:colOff>
                    <xdr:row>32</xdr:row>
                    <xdr:rowOff>19050</xdr:rowOff>
                  </from>
                  <to>
                    <xdr:col>16</xdr:col>
                    <xdr:colOff>47625</xdr:colOff>
                    <xdr:row>32</xdr:row>
                    <xdr:rowOff>228600</xdr:rowOff>
                  </to>
                </anchor>
              </controlPr>
            </control>
          </mc:Choice>
        </mc:AlternateContent>
        <mc:AlternateContent xmlns:mc="http://schemas.openxmlformats.org/markup-compatibility/2006">
          <mc:Choice Requires="x14">
            <control shapeId="2080" r:id="rId15" name="Check Box 32">
              <controlPr defaultSize="0" autoFill="0" autoLine="0" autoPict="0">
                <anchor moveWithCells="1" sizeWithCells="1">
                  <from>
                    <xdr:col>4</xdr:col>
                    <xdr:colOff>19050</xdr:colOff>
                    <xdr:row>33</xdr:row>
                    <xdr:rowOff>19050</xdr:rowOff>
                  </from>
                  <to>
                    <xdr:col>5</xdr:col>
                    <xdr:colOff>47625</xdr:colOff>
                    <xdr:row>33</xdr:row>
                    <xdr:rowOff>228600</xdr:rowOff>
                  </to>
                </anchor>
              </controlPr>
            </control>
          </mc:Choice>
        </mc:AlternateContent>
        <mc:AlternateContent xmlns:mc="http://schemas.openxmlformats.org/markup-compatibility/2006">
          <mc:Choice Requires="x14">
            <control shapeId="2081" r:id="rId16" name="Check Box 33">
              <controlPr defaultSize="0" autoFill="0" autoLine="0" autoPict="0">
                <anchor moveWithCells="1" sizeWithCells="1">
                  <from>
                    <xdr:col>9</xdr:col>
                    <xdr:colOff>19050</xdr:colOff>
                    <xdr:row>33</xdr:row>
                    <xdr:rowOff>28575</xdr:rowOff>
                  </from>
                  <to>
                    <xdr:col>10</xdr:col>
                    <xdr:colOff>47625</xdr:colOff>
                    <xdr:row>33</xdr:row>
                    <xdr:rowOff>238125</xdr:rowOff>
                  </to>
                </anchor>
              </controlPr>
            </control>
          </mc:Choice>
        </mc:AlternateContent>
        <mc:AlternateContent xmlns:mc="http://schemas.openxmlformats.org/markup-compatibility/2006">
          <mc:Choice Requires="x14">
            <control shapeId="2082" r:id="rId17" name="Check Box 34">
              <controlPr defaultSize="0" autoFill="0" autoLine="0" autoPict="0">
                <anchor moveWithCells="1" sizeWithCells="1">
                  <from>
                    <xdr:col>15</xdr:col>
                    <xdr:colOff>19050</xdr:colOff>
                    <xdr:row>33</xdr:row>
                    <xdr:rowOff>19050</xdr:rowOff>
                  </from>
                  <to>
                    <xdr:col>16</xdr:col>
                    <xdr:colOff>47625</xdr:colOff>
                    <xdr:row>33</xdr:row>
                    <xdr:rowOff>228600</xdr:rowOff>
                  </to>
                </anchor>
              </controlPr>
            </control>
          </mc:Choice>
        </mc:AlternateContent>
        <mc:AlternateContent xmlns:mc="http://schemas.openxmlformats.org/markup-compatibility/2006">
          <mc:Choice Requires="x14">
            <control shapeId="2083" r:id="rId18" name="Check Box 35">
              <controlPr defaultSize="0" autoFill="0" autoLine="0" autoPict="0">
                <anchor moveWithCells="1" sizeWithCells="1">
                  <from>
                    <xdr:col>4</xdr:col>
                    <xdr:colOff>19050</xdr:colOff>
                    <xdr:row>34</xdr:row>
                    <xdr:rowOff>19050</xdr:rowOff>
                  </from>
                  <to>
                    <xdr:col>5</xdr:col>
                    <xdr:colOff>47625</xdr:colOff>
                    <xdr:row>34</xdr:row>
                    <xdr:rowOff>228600</xdr:rowOff>
                  </to>
                </anchor>
              </controlPr>
            </control>
          </mc:Choice>
        </mc:AlternateContent>
        <mc:AlternateContent xmlns:mc="http://schemas.openxmlformats.org/markup-compatibility/2006">
          <mc:Choice Requires="x14">
            <control shapeId="2084" r:id="rId19" name="Check Box 36">
              <controlPr defaultSize="0" autoFill="0" autoLine="0" autoPict="0">
                <anchor moveWithCells="1" sizeWithCells="1">
                  <from>
                    <xdr:col>9</xdr:col>
                    <xdr:colOff>19050</xdr:colOff>
                    <xdr:row>34</xdr:row>
                    <xdr:rowOff>28575</xdr:rowOff>
                  </from>
                  <to>
                    <xdr:col>10</xdr:col>
                    <xdr:colOff>47625</xdr:colOff>
                    <xdr:row>34</xdr:row>
                    <xdr:rowOff>238125</xdr:rowOff>
                  </to>
                </anchor>
              </controlPr>
            </control>
          </mc:Choice>
        </mc:AlternateContent>
        <mc:AlternateContent xmlns:mc="http://schemas.openxmlformats.org/markup-compatibility/2006">
          <mc:Choice Requires="x14">
            <control shapeId="2085" r:id="rId20" name="Check Box 37">
              <controlPr defaultSize="0" autoFill="0" autoLine="0" autoPict="0">
                <anchor moveWithCells="1" sizeWithCells="1">
                  <from>
                    <xdr:col>15</xdr:col>
                    <xdr:colOff>19050</xdr:colOff>
                    <xdr:row>34</xdr:row>
                    <xdr:rowOff>19050</xdr:rowOff>
                  </from>
                  <to>
                    <xdr:col>16</xdr:col>
                    <xdr:colOff>47625</xdr:colOff>
                    <xdr:row>34</xdr:row>
                    <xdr:rowOff>228600</xdr:rowOff>
                  </to>
                </anchor>
              </controlPr>
            </control>
          </mc:Choice>
        </mc:AlternateContent>
        <mc:AlternateContent xmlns:mc="http://schemas.openxmlformats.org/markup-compatibility/2006">
          <mc:Choice Requires="x14">
            <control shapeId="2086" r:id="rId21" name="Check Box 38">
              <controlPr defaultSize="0" autoFill="0" autoLine="0" autoPict="0">
                <anchor moveWithCells="1" sizeWithCells="1">
                  <from>
                    <xdr:col>4</xdr:col>
                    <xdr:colOff>19050</xdr:colOff>
                    <xdr:row>35</xdr:row>
                    <xdr:rowOff>19050</xdr:rowOff>
                  </from>
                  <to>
                    <xdr:col>5</xdr:col>
                    <xdr:colOff>47625</xdr:colOff>
                    <xdr:row>35</xdr:row>
                    <xdr:rowOff>228600</xdr:rowOff>
                  </to>
                </anchor>
              </controlPr>
            </control>
          </mc:Choice>
        </mc:AlternateContent>
        <mc:AlternateContent xmlns:mc="http://schemas.openxmlformats.org/markup-compatibility/2006">
          <mc:Choice Requires="x14">
            <control shapeId="2087" r:id="rId22" name="Check Box 39">
              <controlPr defaultSize="0" autoFill="0" autoLine="0" autoPict="0">
                <anchor moveWithCells="1" sizeWithCells="1">
                  <from>
                    <xdr:col>9</xdr:col>
                    <xdr:colOff>19050</xdr:colOff>
                    <xdr:row>35</xdr:row>
                    <xdr:rowOff>28575</xdr:rowOff>
                  </from>
                  <to>
                    <xdr:col>10</xdr:col>
                    <xdr:colOff>47625</xdr:colOff>
                    <xdr:row>35</xdr:row>
                    <xdr:rowOff>238125</xdr:rowOff>
                  </to>
                </anchor>
              </controlPr>
            </control>
          </mc:Choice>
        </mc:AlternateContent>
        <mc:AlternateContent xmlns:mc="http://schemas.openxmlformats.org/markup-compatibility/2006">
          <mc:Choice Requires="x14">
            <control shapeId="2088" r:id="rId23" name="Check Box 40">
              <controlPr defaultSize="0" autoFill="0" autoLine="0" autoPict="0">
                <anchor moveWithCells="1" sizeWithCells="1">
                  <from>
                    <xdr:col>15</xdr:col>
                    <xdr:colOff>19050</xdr:colOff>
                    <xdr:row>35</xdr:row>
                    <xdr:rowOff>19050</xdr:rowOff>
                  </from>
                  <to>
                    <xdr:col>16</xdr:col>
                    <xdr:colOff>47625</xdr:colOff>
                    <xdr:row>35</xdr:row>
                    <xdr:rowOff>228600</xdr:rowOff>
                  </to>
                </anchor>
              </controlPr>
            </control>
          </mc:Choice>
        </mc:AlternateContent>
        <mc:AlternateContent xmlns:mc="http://schemas.openxmlformats.org/markup-compatibility/2006">
          <mc:Choice Requires="x14">
            <control shapeId="2089" r:id="rId24" name="Check Box 41">
              <controlPr defaultSize="0" autoFill="0" autoLine="0" autoPict="0">
                <anchor moveWithCells="1" sizeWithCells="1">
                  <from>
                    <xdr:col>4</xdr:col>
                    <xdr:colOff>19050</xdr:colOff>
                    <xdr:row>36</xdr:row>
                    <xdr:rowOff>19050</xdr:rowOff>
                  </from>
                  <to>
                    <xdr:col>5</xdr:col>
                    <xdr:colOff>47625</xdr:colOff>
                    <xdr:row>36</xdr:row>
                    <xdr:rowOff>228600</xdr:rowOff>
                  </to>
                </anchor>
              </controlPr>
            </control>
          </mc:Choice>
        </mc:AlternateContent>
        <mc:AlternateContent xmlns:mc="http://schemas.openxmlformats.org/markup-compatibility/2006">
          <mc:Choice Requires="x14">
            <control shapeId="2090" r:id="rId25" name="Check Box 42">
              <controlPr defaultSize="0" autoFill="0" autoLine="0" autoPict="0">
                <anchor moveWithCells="1" sizeWithCells="1">
                  <from>
                    <xdr:col>9</xdr:col>
                    <xdr:colOff>19050</xdr:colOff>
                    <xdr:row>36</xdr:row>
                    <xdr:rowOff>28575</xdr:rowOff>
                  </from>
                  <to>
                    <xdr:col>10</xdr:col>
                    <xdr:colOff>47625</xdr:colOff>
                    <xdr:row>36</xdr:row>
                    <xdr:rowOff>238125</xdr:rowOff>
                  </to>
                </anchor>
              </controlPr>
            </control>
          </mc:Choice>
        </mc:AlternateContent>
        <mc:AlternateContent xmlns:mc="http://schemas.openxmlformats.org/markup-compatibility/2006">
          <mc:Choice Requires="x14">
            <control shapeId="2091" r:id="rId26" name="Check Box 43">
              <controlPr defaultSize="0" autoFill="0" autoLine="0" autoPict="0">
                <anchor moveWithCells="1" sizeWithCells="1">
                  <from>
                    <xdr:col>15</xdr:col>
                    <xdr:colOff>19050</xdr:colOff>
                    <xdr:row>36</xdr:row>
                    <xdr:rowOff>19050</xdr:rowOff>
                  </from>
                  <to>
                    <xdr:col>16</xdr:col>
                    <xdr:colOff>47625</xdr:colOff>
                    <xdr:row>36</xdr:row>
                    <xdr:rowOff>228600</xdr:rowOff>
                  </to>
                </anchor>
              </controlPr>
            </control>
          </mc:Choice>
        </mc:AlternateContent>
        <mc:AlternateContent xmlns:mc="http://schemas.openxmlformats.org/markup-compatibility/2006">
          <mc:Choice Requires="x14">
            <control shapeId="2092" r:id="rId27" name="Check Box 44">
              <controlPr defaultSize="0" autoFill="0" autoLine="0" autoPict="0">
                <anchor moveWithCells="1" sizeWithCells="1">
                  <from>
                    <xdr:col>4</xdr:col>
                    <xdr:colOff>19050</xdr:colOff>
                    <xdr:row>37</xdr:row>
                    <xdr:rowOff>19050</xdr:rowOff>
                  </from>
                  <to>
                    <xdr:col>5</xdr:col>
                    <xdr:colOff>47625</xdr:colOff>
                    <xdr:row>37</xdr:row>
                    <xdr:rowOff>228600</xdr:rowOff>
                  </to>
                </anchor>
              </controlPr>
            </control>
          </mc:Choice>
        </mc:AlternateContent>
        <mc:AlternateContent xmlns:mc="http://schemas.openxmlformats.org/markup-compatibility/2006">
          <mc:Choice Requires="x14">
            <control shapeId="2093" r:id="rId28" name="Check Box 45">
              <controlPr defaultSize="0" autoFill="0" autoLine="0" autoPict="0">
                <anchor moveWithCells="1" sizeWithCells="1">
                  <from>
                    <xdr:col>9</xdr:col>
                    <xdr:colOff>19050</xdr:colOff>
                    <xdr:row>37</xdr:row>
                    <xdr:rowOff>28575</xdr:rowOff>
                  </from>
                  <to>
                    <xdr:col>10</xdr:col>
                    <xdr:colOff>47625</xdr:colOff>
                    <xdr:row>37</xdr:row>
                    <xdr:rowOff>238125</xdr:rowOff>
                  </to>
                </anchor>
              </controlPr>
            </control>
          </mc:Choice>
        </mc:AlternateContent>
        <mc:AlternateContent xmlns:mc="http://schemas.openxmlformats.org/markup-compatibility/2006">
          <mc:Choice Requires="x14">
            <control shapeId="2094" r:id="rId29" name="Check Box 46">
              <controlPr defaultSize="0" autoFill="0" autoLine="0" autoPict="0">
                <anchor moveWithCells="1" sizeWithCells="1">
                  <from>
                    <xdr:col>15</xdr:col>
                    <xdr:colOff>19050</xdr:colOff>
                    <xdr:row>37</xdr:row>
                    <xdr:rowOff>19050</xdr:rowOff>
                  </from>
                  <to>
                    <xdr:col>16</xdr:col>
                    <xdr:colOff>47625</xdr:colOff>
                    <xdr:row>37</xdr:row>
                    <xdr:rowOff>228600</xdr:rowOff>
                  </to>
                </anchor>
              </controlPr>
            </control>
          </mc:Choice>
        </mc:AlternateContent>
        <mc:AlternateContent xmlns:mc="http://schemas.openxmlformats.org/markup-compatibility/2006">
          <mc:Choice Requires="x14">
            <control shapeId="2095" r:id="rId30" name="Option Button 47">
              <controlPr locked="0" defaultSize="0" autoFill="0" autoLine="0" autoPict="0">
                <anchor moveWithCells="1" sizeWithCells="1">
                  <from>
                    <xdr:col>9</xdr:col>
                    <xdr:colOff>38100</xdr:colOff>
                    <xdr:row>72</xdr:row>
                    <xdr:rowOff>38100</xdr:rowOff>
                  </from>
                  <to>
                    <xdr:col>10</xdr:col>
                    <xdr:colOff>142875</xdr:colOff>
                    <xdr:row>73</xdr:row>
                    <xdr:rowOff>0</xdr:rowOff>
                  </to>
                </anchor>
              </controlPr>
            </control>
          </mc:Choice>
        </mc:AlternateContent>
        <mc:AlternateContent xmlns:mc="http://schemas.openxmlformats.org/markup-compatibility/2006">
          <mc:Choice Requires="x14">
            <control shapeId="2096" r:id="rId31" name="Option Button 48">
              <controlPr locked="0" defaultSize="0" autoFill="0" autoLine="0" autoPict="0">
                <anchor moveWithCells="1" sizeWithCells="1">
                  <from>
                    <xdr:col>14</xdr:col>
                    <xdr:colOff>28575</xdr:colOff>
                    <xdr:row>72</xdr:row>
                    <xdr:rowOff>38100</xdr:rowOff>
                  </from>
                  <to>
                    <xdr:col>15</xdr:col>
                    <xdr:colOff>133350</xdr:colOff>
                    <xdr:row>73</xdr:row>
                    <xdr:rowOff>0</xdr:rowOff>
                  </to>
                </anchor>
              </controlPr>
            </control>
          </mc:Choice>
        </mc:AlternateContent>
        <mc:AlternateContent xmlns:mc="http://schemas.openxmlformats.org/markup-compatibility/2006">
          <mc:Choice Requires="x14">
            <control shapeId="2097" r:id="rId32" name="Option Button 49">
              <controlPr locked="0" defaultSize="0" autoFill="0" autoLine="0" autoPict="0">
                <anchor moveWithCells="1" sizeWithCells="1">
                  <from>
                    <xdr:col>18</xdr:col>
                    <xdr:colOff>19050</xdr:colOff>
                    <xdr:row>72</xdr:row>
                    <xdr:rowOff>9525</xdr:rowOff>
                  </from>
                  <to>
                    <xdr:col>19</xdr:col>
                    <xdr:colOff>123825</xdr:colOff>
                    <xdr:row>72</xdr:row>
                    <xdr:rowOff>209550</xdr:rowOff>
                  </to>
                </anchor>
              </controlPr>
            </control>
          </mc:Choice>
        </mc:AlternateContent>
        <mc:AlternateContent xmlns:mc="http://schemas.openxmlformats.org/markup-compatibility/2006">
          <mc:Choice Requires="x14">
            <control shapeId="2099" r:id="rId33" name="Group Box 51">
              <controlPr defaultSize="0" autoFill="0" autoPict="0">
                <anchor moveWithCells="1">
                  <from>
                    <xdr:col>9</xdr:col>
                    <xdr:colOff>0</xdr:colOff>
                    <xdr:row>71</xdr:row>
                    <xdr:rowOff>0</xdr:rowOff>
                  </from>
                  <to>
                    <xdr:col>23</xdr:col>
                    <xdr:colOff>0</xdr:colOff>
                    <xdr:row>73</xdr:row>
                    <xdr:rowOff>0</xdr:rowOff>
                  </to>
                </anchor>
              </controlPr>
            </control>
          </mc:Choice>
        </mc:AlternateContent>
        <mc:AlternateContent xmlns:mc="http://schemas.openxmlformats.org/markup-compatibility/2006">
          <mc:Choice Requires="x14">
            <control shapeId="2114" r:id="rId34" name="Option Button 66">
              <controlPr locked="0" defaultSize="0" autoFill="0" autoLine="0" autoPict="0">
                <anchor moveWithCells="1" sizeWithCells="1">
                  <from>
                    <xdr:col>9</xdr:col>
                    <xdr:colOff>38100</xdr:colOff>
                    <xdr:row>76</xdr:row>
                    <xdr:rowOff>38100</xdr:rowOff>
                  </from>
                  <to>
                    <xdr:col>10</xdr:col>
                    <xdr:colOff>142875</xdr:colOff>
                    <xdr:row>77</xdr:row>
                    <xdr:rowOff>0</xdr:rowOff>
                  </to>
                </anchor>
              </controlPr>
            </control>
          </mc:Choice>
        </mc:AlternateContent>
        <mc:AlternateContent xmlns:mc="http://schemas.openxmlformats.org/markup-compatibility/2006">
          <mc:Choice Requires="x14">
            <control shapeId="2115" r:id="rId35" name="Option Button 67">
              <controlPr locked="0" defaultSize="0" autoFill="0" autoLine="0" autoPict="0">
                <anchor moveWithCells="1" sizeWithCells="1">
                  <from>
                    <xdr:col>14</xdr:col>
                    <xdr:colOff>28575</xdr:colOff>
                    <xdr:row>76</xdr:row>
                    <xdr:rowOff>38100</xdr:rowOff>
                  </from>
                  <to>
                    <xdr:col>15</xdr:col>
                    <xdr:colOff>133350</xdr:colOff>
                    <xdr:row>77</xdr:row>
                    <xdr:rowOff>0</xdr:rowOff>
                  </to>
                </anchor>
              </controlPr>
            </control>
          </mc:Choice>
        </mc:AlternateContent>
        <mc:AlternateContent xmlns:mc="http://schemas.openxmlformats.org/markup-compatibility/2006">
          <mc:Choice Requires="x14">
            <control shapeId="2116" r:id="rId36" name="Option Button 68">
              <controlPr locked="0" defaultSize="0" autoFill="0" autoLine="0" autoPict="0">
                <anchor moveWithCells="1" sizeWithCells="1">
                  <from>
                    <xdr:col>18</xdr:col>
                    <xdr:colOff>9525</xdr:colOff>
                    <xdr:row>76</xdr:row>
                    <xdr:rowOff>19050</xdr:rowOff>
                  </from>
                  <to>
                    <xdr:col>19</xdr:col>
                    <xdr:colOff>114300</xdr:colOff>
                    <xdr:row>76</xdr:row>
                    <xdr:rowOff>257175</xdr:rowOff>
                  </to>
                </anchor>
              </controlPr>
            </control>
          </mc:Choice>
        </mc:AlternateContent>
        <mc:AlternateContent xmlns:mc="http://schemas.openxmlformats.org/markup-compatibility/2006">
          <mc:Choice Requires="x14">
            <control shapeId="2117" r:id="rId37" name="Option Button 69">
              <controlPr locked="0" defaultSize="0" autoFill="0" autoLine="0" autoPict="0">
                <anchor moveWithCells="1" sizeWithCells="1">
                  <from>
                    <xdr:col>9</xdr:col>
                    <xdr:colOff>38100</xdr:colOff>
                    <xdr:row>77</xdr:row>
                    <xdr:rowOff>38100</xdr:rowOff>
                  </from>
                  <to>
                    <xdr:col>10</xdr:col>
                    <xdr:colOff>142875</xdr:colOff>
                    <xdr:row>78</xdr:row>
                    <xdr:rowOff>0</xdr:rowOff>
                  </to>
                </anchor>
              </controlPr>
            </control>
          </mc:Choice>
        </mc:AlternateContent>
        <mc:AlternateContent xmlns:mc="http://schemas.openxmlformats.org/markup-compatibility/2006">
          <mc:Choice Requires="x14">
            <control shapeId="2118" r:id="rId38" name="Option Button 70">
              <controlPr locked="0" defaultSize="0" autoFill="0" autoLine="0" autoPict="0">
                <anchor moveWithCells="1" sizeWithCells="1">
                  <from>
                    <xdr:col>14</xdr:col>
                    <xdr:colOff>28575</xdr:colOff>
                    <xdr:row>77</xdr:row>
                    <xdr:rowOff>38100</xdr:rowOff>
                  </from>
                  <to>
                    <xdr:col>15</xdr:col>
                    <xdr:colOff>133350</xdr:colOff>
                    <xdr:row>78</xdr:row>
                    <xdr:rowOff>0</xdr:rowOff>
                  </to>
                </anchor>
              </controlPr>
            </control>
          </mc:Choice>
        </mc:AlternateContent>
        <mc:AlternateContent xmlns:mc="http://schemas.openxmlformats.org/markup-compatibility/2006">
          <mc:Choice Requires="x14">
            <control shapeId="2119" r:id="rId39" name="Option Button 71">
              <controlPr locked="0" defaultSize="0" autoFill="0" autoLine="0" autoPict="0">
                <anchor moveWithCells="1" sizeWithCells="1">
                  <from>
                    <xdr:col>18</xdr:col>
                    <xdr:colOff>19050</xdr:colOff>
                    <xdr:row>77</xdr:row>
                    <xdr:rowOff>9525</xdr:rowOff>
                  </from>
                  <to>
                    <xdr:col>19</xdr:col>
                    <xdr:colOff>123825</xdr:colOff>
                    <xdr:row>77</xdr:row>
                    <xdr:rowOff>209550</xdr:rowOff>
                  </to>
                </anchor>
              </controlPr>
            </control>
          </mc:Choice>
        </mc:AlternateContent>
        <mc:AlternateContent xmlns:mc="http://schemas.openxmlformats.org/markup-compatibility/2006">
          <mc:Choice Requires="x14">
            <control shapeId="2120" r:id="rId40" name="Group Box 72">
              <controlPr defaultSize="0" autoFill="0" autoPict="0">
                <anchor moveWithCells="1">
                  <from>
                    <xdr:col>9</xdr:col>
                    <xdr:colOff>0</xdr:colOff>
                    <xdr:row>76</xdr:row>
                    <xdr:rowOff>0</xdr:rowOff>
                  </from>
                  <to>
                    <xdr:col>23</xdr:col>
                    <xdr:colOff>0</xdr:colOff>
                    <xdr:row>78</xdr:row>
                    <xdr:rowOff>0</xdr:rowOff>
                  </to>
                </anchor>
              </controlPr>
            </control>
          </mc:Choice>
        </mc:AlternateContent>
        <mc:AlternateContent xmlns:mc="http://schemas.openxmlformats.org/markup-compatibility/2006">
          <mc:Choice Requires="x14">
            <control shapeId="2121" r:id="rId41" name="Option Button 73">
              <controlPr locked="0" defaultSize="0" autoFill="0" autoLine="0" autoPict="0">
                <anchor moveWithCells="1" sizeWithCells="1">
                  <from>
                    <xdr:col>9</xdr:col>
                    <xdr:colOff>38100</xdr:colOff>
                    <xdr:row>79</xdr:row>
                    <xdr:rowOff>38100</xdr:rowOff>
                  </from>
                  <to>
                    <xdr:col>10</xdr:col>
                    <xdr:colOff>142875</xdr:colOff>
                    <xdr:row>80</xdr:row>
                    <xdr:rowOff>0</xdr:rowOff>
                  </to>
                </anchor>
              </controlPr>
            </control>
          </mc:Choice>
        </mc:AlternateContent>
        <mc:AlternateContent xmlns:mc="http://schemas.openxmlformats.org/markup-compatibility/2006">
          <mc:Choice Requires="x14">
            <control shapeId="2122" r:id="rId42" name="Option Button 74">
              <controlPr locked="0" defaultSize="0" autoFill="0" autoLine="0" autoPict="0">
                <anchor moveWithCells="1" sizeWithCells="1">
                  <from>
                    <xdr:col>14</xdr:col>
                    <xdr:colOff>28575</xdr:colOff>
                    <xdr:row>79</xdr:row>
                    <xdr:rowOff>38100</xdr:rowOff>
                  </from>
                  <to>
                    <xdr:col>15</xdr:col>
                    <xdr:colOff>133350</xdr:colOff>
                    <xdr:row>80</xdr:row>
                    <xdr:rowOff>0</xdr:rowOff>
                  </to>
                </anchor>
              </controlPr>
            </control>
          </mc:Choice>
        </mc:AlternateContent>
        <mc:AlternateContent xmlns:mc="http://schemas.openxmlformats.org/markup-compatibility/2006">
          <mc:Choice Requires="x14">
            <control shapeId="2123" r:id="rId43" name="Option Button 75">
              <controlPr locked="0" defaultSize="0" autoFill="0" autoLine="0" autoPict="0">
                <anchor moveWithCells="1" sizeWithCells="1">
                  <from>
                    <xdr:col>18</xdr:col>
                    <xdr:colOff>9525</xdr:colOff>
                    <xdr:row>79</xdr:row>
                    <xdr:rowOff>19050</xdr:rowOff>
                  </from>
                  <to>
                    <xdr:col>19</xdr:col>
                    <xdr:colOff>114300</xdr:colOff>
                    <xdr:row>79</xdr:row>
                    <xdr:rowOff>257175</xdr:rowOff>
                  </to>
                </anchor>
              </controlPr>
            </control>
          </mc:Choice>
        </mc:AlternateContent>
        <mc:AlternateContent xmlns:mc="http://schemas.openxmlformats.org/markup-compatibility/2006">
          <mc:Choice Requires="x14">
            <control shapeId="2124" r:id="rId44" name="Option Button 76">
              <controlPr locked="0" defaultSize="0" autoFill="0" autoLine="0" autoPict="0">
                <anchor moveWithCells="1" sizeWithCells="1">
                  <from>
                    <xdr:col>9</xdr:col>
                    <xdr:colOff>38100</xdr:colOff>
                    <xdr:row>80</xdr:row>
                    <xdr:rowOff>38100</xdr:rowOff>
                  </from>
                  <to>
                    <xdr:col>10</xdr:col>
                    <xdr:colOff>142875</xdr:colOff>
                    <xdr:row>81</xdr:row>
                    <xdr:rowOff>0</xdr:rowOff>
                  </to>
                </anchor>
              </controlPr>
            </control>
          </mc:Choice>
        </mc:AlternateContent>
        <mc:AlternateContent xmlns:mc="http://schemas.openxmlformats.org/markup-compatibility/2006">
          <mc:Choice Requires="x14">
            <control shapeId="2125" r:id="rId45" name="Option Button 77">
              <controlPr locked="0" defaultSize="0" autoFill="0" autoLine="0" autoPict="0">
                <anchor moveWithCells="1" sizeWithCells="1">
                  <from>
                    <xdr:col>14</xdr:col>
                    <xdr:colOff>28575</xdr:colOff>
                    <xdr:row>80</xdr:row>
                    <xdr:rowOff>38100</xdr:rowOff>
                  </from>
                  <to>
                    <xdr:col>15</xdr:col>
                    <xdr:colOff>133350</xdr:colOff>
                    <xdr:row>81</xdr:row>
                    <xdr:rowOff>0</xdr:rowOff>
                  </to>
                </anchor>
              </controlPr>
            </control>
          </mc:Choice>
        </mc:AlternateContent>
        <mc:AlternateContent xmlns:mc="http://schemas.openxmlformats.org/markup-compatibility/2006">
          <mc:Choice Requires="x14">
            <control shapeId="2126" r:id="rId46" name="Option Button 78">
              <controlPr locked="0" defaultSize="0" autoFill="0" autoLine="0" autoPict="0">
                <anchor moveWithCells="1" sizeWithCells="1">
                  <from>
                    <xdr:col>18</xdr:col>
                    <xdr:colOff>19050</xdr:colOff>
                    <xdr:row>80</xdr:row>
                    <xdr:rowOff>9525</xdr:rowOff>
                  </from>
                  <to>
                    <xdr:col>19</xdr:col>
                    <xdr:colOff>123825</xdr:colOff>
                    <xdr:row>80</xdr:row>
                    <xdr:rowOff>209550</xdr:rowOff>
                  </to>
                </anchor>
              </controlPr>
            </control>
          </mc:Choice>
        </mc:AlternateContent>
        <mc:AlternateContent xmlns:mc="http://schemas.openxmlformats.org/markup-compatibility/2006">
          <mc:Choice Requires="x14">
            <control shapeId="2127" r:id="rId47" name="Group Box 79">
              <controlPr defaultSize="0" autoFill="0" autoPict="0">
                <anchor moveWithCells="1">
                  <from>
                    <xdr:col>9</xdr:col>
                    <xdr:colOff>0</xdr:colOff>
                    <xdr:row>79</xdr:row>
                    <xdr:rowOff>0</xdr:rowOff>
                  </from>
                  <to>
                    <xdr:col>23</xdr:col>
                    <xdr:colOff>0</xdr:colOff>
                    <xdr:row>81</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autoPageBreaks="0"/>
  </sheetPr>
  <dimension ref="A1:CN203"/>
  <sheetViews>
    <sheetView showGridLines="0" showRowColHeaders="0" workbookViewId="0">
      <selection activeCell="G118" sqref="G118:O118"/>
    </sheetView>
  </sheetViews>
  <sheetFormatPr defaultColWidth="2.625" defaultRowHeight="18" customHeight="1" x14ac:dyDescent="0.15"/>
  <cols>
    <col min="1" max="1" width="2.375" style="47" customWidth="1"/>
    <col min="2" max="2" width="1.625" style="47" customWidth="1"/>
    <col min="3" max="3" width="7.625" style="47" customWidth="1"/>
    <col min="4" max="13" width="2.625" style="47"/>
    <col min="14" max="14" width="3.875" style="47" customWidth="1"/>
    <col min="15" max="15" width="2.625" style="47" customWidth="1"/>
    <col min="16" max="33" width="2.625" style="47"/>
    <col min="34" max="34" width="6" style="47" customWidth="1"/>
    <col min="35" max="35" width="1.375" style="47" customWidth="1"/>
    <col min="36" max="38" width="2.625" style="47"/>
    <col min="39" max="42" width="8.625" style="47" hidden="1" customWidth="1"/>
    <col min="43" max="45" width="2.625" style="47" customWidth="1"/>
    <col min="46" max="16384" width="2.625" style="47"/>
  </cols>
  <sheetData>
    <row r="1" spans="1:92" ht="18" customHeight="1" x14ac:dyDescent="0.15">
      <c r="A1" s="101" t="s">
        <v>135</v>
      </c>
      <c r="B1" s="102"/>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24"/>
      <c r="AN1" s="16"/>
      <c r="AO1" s="16"/>
      <c r="AP1" s="16"/>
      <c r="AQ1" s="16"/>
      <c r="AR1" s="16"/>
      <c r="AS1" s="16"/>
      <c r="AT1" s="16"/>
      <c r="AU1" s="16"/>
      <c r="AV1" s="16"/>
      <c r="AW1" s="16"/>
      <c r="AX1" s="16"/>
      <c r="AY1" s="16"/>
      <c r="AZ1" s="16"/>
      <c r="BA1" s="16"/>
      <c r="BB1" s="16"/>
      <c r="BC1" s="16"/>
      <c r="BD1" s="16"/>
      <c r="BE1" s="16"/>
      <c r="BF1" s="16"/>
      <c r="BG1" s="16"/>
      <c r="BH1" s="16"/>
      <c r="BI1" s="16"/>
      <c r="BJ1" s="16"/>
      <c r="BK1" s="16"/>
      <c r="BL1" s="16"/>
      <c r="BM1" s="16"/>
      <c r="BN1" s="16"/>
      <c r="BO1" s="16"/>
      <c r="BP1" s="16"/>
      <c r="BQ1" s="16"/>
      <c r="BR1" s="16"/>
      <c r="BS1" s="16"/>
      <c r="BT1" s="16"/>
      <c r="BU1" s="16"/>
      <c r="BV1" s="16"/>
      <c r="BW1" s="16"/>
      <c r="BX1" s="16"/>
      <c r="BY1" s="16"/>
      <c r="BZ1" s="16"/>
      <c r="CA1" s="16"/>
      <c r="CB1" s="16"/>
      <c r="CC1" s="16"/>
      <c r="CD1" s="16"/>
      <c r="CE1" s="16"/>
      <c r="CF1" s="16"/>
      <c r="CG1" s="16"/>
      <c r="CH1" s="16"/>
      <c r="CI1" s="16"/>
      <c r="CJ1" s="16"/>
      <c r="CK1" s="16"/>
      <c r="CL1" s="16"/>
      <c r="CM1" s="16"/>
      <c r="CN1" s="16"/>
    </row>
    <row r="2" spans="1:92" ht="13.5" x14ac:dyDescent="0.15">
      <c r="A2" s="16"/>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c r="BT2" s="16"/>
      <c r="BU2" s="16"/>
      <c r="BV2" s="16"/>
      <c r="BW2" s="16"/>
      <c r="BX2" s="16"/>
      <c r="BY2" s="16"/>
      <c r="BZ2" s="16"/>
      <c r="CA2" s="16"/>
      <c r="CB2" s="16"/>
      <c r="CC2" s="16"/>
      <c r="CD2" s="16"/>
      <c r="CE2" s="16"/>
      <c r="CF2" s="16"/>
      <c r="CG2" s="16"/>
      <c r="CH2" s="16"/>
      <c r="CI2" s="16"/>
      <c r="CJ2" s="16"/>
      <c r="CK2" s="16"/>
      <c r="CL2" s="16"/>
      <c r="CM2" s="16"/>
      <c r="CN2" s="16"/>
    </row>
    <row r="3" spans="1:92" ht="20.100000000000001" customHeight="1" x14ac:dyDescent="0.15">
      <c r="A3" s="16"/>
      <c r="B3" s="16"/>
      <c r="C3" s="306">
        <v>3.1</v>
      </c>
      <c r="D3" s="307" t="s">
        <v>136</v>
      </c>
      <c r="E3" s="307"/>
      <c r="F3" s="307"/>
      <c r="G3" s="307"/>
      <c r="H3" s="307"/>
      <c r="I3" s="307"/>
      <c r="J3" s="307"/>
      <c r="K3" s="307"/>
      <c r="L3" s="307"/>
      <c r="M3" s="307"/>
      <c r="N3" s="307"/>
      <c r="O3" s="307"/>
      <c r="P3" s="307"/>
      <c r="Q3" s="307"/>
      <c r="R3" s="307"/>
      <c r="S3" s="307"/>
      <c r="T3" s="307"/>
      <c r="U3" s="307"/>
      <c r="V3" s="307"/>
      <c r="W3" s="307"/>
      <c r="X3" s="307"/>
      <c r="Y3" s="307"/>
      <c r="Z3" s="307"/>
      <c r="AA3" s="307"/>
      <c r="AB3" s="307"/>
      <c r="AC3" s="307"/>
      <c r="AD3" s="307"/>
      <c r="AE3" s="307"/>
      <c r="AF3" s="307"/>
      <c r="AG3" s="308"/>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c r="BT3" s="16"/>
      <c r="BU3" s="16"/>
      <c r="BV3" s="16"/>
      <c r="BW3" s="16"/>
      <c r="BX3" s="16"/>
      <c r="BY3" s="16"/>
      <c r="BZ3" s="16"/>
      <c r="CA3" s="16"/>
      <c r="CB3" s="16"/>
      <c r="CC3" s="16"/>
      <c r="CD3" s="16"/>
      <c r="CE3" s="16"/>
      <c r="CF3" s="16"/>
      <c r="CG3" s="16"/>
      <c r="CH3" s="16"/>
      <c r="CI3" s="16"/>
      <c r="CJ3" s="16"/>
      <c r="CK3" s="16"/>
      <c r="CL3" s="16"/>
      <c r="CM3" s="16"/>
      <c r="CN3" s="16"/>
    </row>
    <row r="4" spans="1:92" ht="18" customHeight="1" x14ac:dyDescent="0.15">
      <c r="A4" s="16"/>
      <c r="B4" s="16"/>
      <c r="C4" s="110"/>
      <c r="D4" s="110" t="str">
        <f>DBCS(TEXT(DATE('２．維持管理実績'!AP4,10,1),"ggge"))&amp;"（"&amp;'２．維持管理実績'!AP4&amp;"）年度における維持管理体制について、該当する項目を選択してください。"</f>
        <v>令和２（2020）年度における維持管理体制について、該当する項目を選択してください。</v>
      </c>
      <c r="E4" s="110"/>
      <c r="F4" s="110"/>
      <c r="G4" s="110"/>
      <c r="H4" s="110"/>
      <c r="I4" s="110"/>
      <c r="J4" s="110"/>
      <c r="K4" s="110"/>
      <c r="L4" s="110"/>
      <c r="M4" s="110"/>
      <c r="N4" s="110"/>
      <c r="O4" s="110"/>
      <c r="P4" s="110"/>
      <c r="Q4" s="110"/>
      <c r="R4" s="110"/>
      <c r="S4" s="110"/>
      <c r="T4" s="110"/>
      <c r="U4" s="110"/>
      <c r="V4" s="110"/>
      <c r="W4" s="110"/>
      <c r="X4" s="110"/>
      <c r="Y4" s="110"/>
      <c r="Z4" s="110"/>
      <c r="AA4" s="110"/>
      <c r="AB4" s="110"/>
      <c r="AC4" s="110"/>
      <c r="AD4" s="110"/>
      <c r="AE4" s="110"/>
      <c r="AF4" s="110"/>
      <c r="AG4" s="110"/>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c r="BT4" s="16"/>
      <c r="BU4" s="16"/>
      <c r="BV4" s="16"/>
      <c r="BW4" s="16"/>
      <c r="BX4" s="16"/>
      <c r="BY4" s="16"/>
      <c r="BZ4" s="16"/>
      <c r="CA4" s="16"/>
      <c r="CB4" s="16"/>
      <c r="CC4" s="16"/>
      <c r="CD4" s="16"/>
      <c r="CE4" s="16"/>
      <c r="CF4" s="16"/>
      <c r="CG4" s="16"/>
      <c r="CH4" s="16"/>
      <c r="CI4" s="16"/>
      <c r="CJ4" s="16"/>
      <c r="CK4" s="16"/>
      <c r="CL4" s="16"/>
      <c r="CM4" s="16"/>
      <c r="CN4" s="16"/>
    </row>
    <row r="5" spans="1:92" ht="5.0999999999999996" customHeight="1" x14ac:dyDescent="0.15">
      <c r="A5" s="16"/>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c r="BT5" s="16"/>
      <c r="BU5" s="16"/>
      <c r="BV5" s="16"/>
      <c r="BW5" s="16"/>
      <c r="BX5" s="16"/>
      <c r="BY5" s="16"/>
      <c r="BZ5" s="16"/>
      <c r="CA5" s="16"/>
      <c r="CB5" s="16"/>
      <c r="CC5" s="16"/>
      <c r="CD5" s="16"/>
      <c r="CE5" s="16"/>
      <c r="CF5" s="16"/>
      <c r="CG5" s="16"/>
      <c r="CH5" s="16"/>
      <c r="CI5" s="16"/>
      <c r="CJ5" s="16"/>
      <c r="CK5" s="16"/>
      <c r="CL5" s="16"/>
      <c r="CM5" s="16"/>
      <c r="CN5" s="16"/>
    </row>
    <row r="6" spans="1:92" ht="5.0999999999999996" customHeight="1" x14ac:dyDescent="0.15">
      <c r="A6" s="16"/>
      <c r="B6" s="16"/>
      <c r="C6" s="16"/>
      <c r="D6" s="309"/>
      <c r="E6" s="309"/>
      <c r="F6" s="309"/>
      <c r="G6" s="309"/>
      <c r="H6" s="309"/>
      <c r="I6" s="309"/>
      <c r="J6" s="309"/>
      <c r="K6" s="309"/>
      <c r="L6" s="309"/>
      <c r="M6" s="309"/>
      <c r="N6" s="309"/>
      <c r="O6" s="309"/>
      <c r="P6" s="309"/>
      <c r="Q6" s="309"/>
      <c r="R6" s="309"/>
      <c r="S6" s="309"/>
      <c r="T6" s="309"/>
      <c r="U6" s="309"/>
      <c r="V6" s="309"/>
      <c r="W6" s="309"/>
      <c r="X6" s="309"/>
      <c r="Y6" s="309"/>
      <c r="Z6" s="309"/>
      <c r="AA6" s="309"/>
      <c r="AB6" s="309"/>
      <c r="AC6" s="309"/>
      <c r="AD6" s="309"/>
      <c r="AE6" s="309"/>
      <c r="AF6" s="309"/>
      <c r="AG6" s="309"/>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c r="CA6" s="16"/>
      <c r="CB6" s="16"/>
      <c r="CC6" s="16"/>
      <c r="CD6" s="16"/>
      <c r="CE6" s="16"/>
      <c r="CF6" s="16"/>
      <c r="CG6" s="16"/>
      <c r="CH6" s="16"/>
      <c r="CI6" s="16"/>
      <c r="CJ6" s="16"/>
      <c r="CK6" s="16"/>
      <c r="CL6" s="16"/>
      <c r="CM6" s="16"/>
      <c r="CN6" s="16"/>
    </row>
    <row r="7" spans="1:92" ht="20.100000000000001" customHeight="1" x14ac:dyDescent="0.15">
      <c r="A7" s="16"/>
      <c r="B7" s="16"/>
      <c r="C7" s="16"/>
      <c r="D7" s="310"/>
      <c r="E7" s="311"/>
      <c r="F7" s="312" t="s">
        <v>137</v>
      </c>
      <c r="G7" s="309"/>
      <c r="H7" s="309"/>
      <c r="I7" s="309"/>
      <c r="J7" s="309"/>
      <c r="K7" s="309"/>
      <c r="L7" s="309"/>
      <c r="M7" s="309"/>
      <c r="N7" s="309"/>
      <c r="O7" s="309"/>
      <c r="P7" s="309"/>
      <c r="Q7" s="309"/>
      <c r="R7" s="309"/>
      <c r="S7" s="309"/>
      <c r="T7" s="309"/>
      <c r="U7" s="309"/>
      <c r="V7" s="309"/>
      <c r="W7" s="309"/>
      <c r="X7" s="309"/>
      <c r="Y7" s="309"/>
      <c r="Z7" s="309"/>
      <c r="AA7" s="309"/>
      <c r="AB7" s="309"/>
      <c r="AC7" s="309"/>
      <c r="AD7" s="309"/>
      <c r="AE7" s="309"/>
      <c r="AF7" s="309"/>
      <c r="AG7" s="309"/>
      <c r="AH7" s="16"/>
      <c r="AI7" s="16"/>
      <c r="AJ7" s="16"/>
      <c r="AK7" s="16"/>
      <c r="AL7" s="16"/>
      <c r="AM7" s="15">
        <v>0</v>
      </c>
      <c r="AN7" s="16"/>
      <c r="AO7" s="16"/>
      <c r="AP7" s="16"/>
      <c r="AQ7" s="16"/>
      <c r="AR7" s="16"/>
      <c r="AS7" s="16"/>
      <c r="AT7" s="16"/>
      <c r="AU7" s="16"/>
      <c r="AV7" s="16"/>
      <c r="AW7" s="16"/>
      <c r="AX7" s="16"/>
      <c r="AY7" s="16"/>
      <c r="AZ7" s="16"/>
      <c r="BA7" s="16"/>
      <c r="BB7" s="16"/>
      <c r="BC7" s="16"/>
      <c r="BD7" s="16"/>
      <c r="BE7" s="16"/>
      <c r="BF7" s="16"/>
      <c r="BG7" s="16"/>
      <c r="BH7" s="16"/>
      <c r="BI7" s="16"/>
      <c r="BJ7" s="16"/>
      <c r="BK7" s="16"/>
      <c r="BL7" s="16"/>
      <c r="BM7" s="16"/>
      <c r="BN7" s="16"/>
      <c r="BO7" s="16"/>
      <c r="BP7" s="16"/>
      <c r="BQ7" s="16"/>
      <c r="BR7" s="16"/>
      <c r="BS7" s="16"/>
      <c r="BT7" s="16"/>
      <c r="BU7" s="16"/>
      <c r="BV7" s="16"/>
      <c r="BW7" s="16"/>
      <c r="BX7" s="16"/>
      <c r="BY7" s="16"/>
      <c r="BZ7" s="16"/>
      <c r="CA7" s="16"/>
      <c r="CB7" s="16"/>
      <c r="CC7" s="16"/>
      <c r="CD7" s="16"/>
      <c r="CE7" s="16"/>
      <c r="CF7" s="16"/>
      <c r="CG7" s="16"/>
      <c r="CH7" s="16"/>
      <c r="CI7" s="16"/>
      <c r="CJ7" s="16"/>
      <c r="CK7" s="16"/>
      <c r="CL7" s="16"/>
      <c r="CM7" s="16"/>
      <c r="CN7" s="16"/>
    </row>
    <row r="8" spans="1:92" ht="20.100000000000001" customHeight="1" x14ac:dyDescent="0.15">
      <c r="A8" s="16"/>
      <c r="B8" s="16"/>
      <c r="C8" s="16"/>
      <c r="D8" s="310"/>
      <c r="E8" s="311"/>
      <c r="F8" s="312" t="s">
        <v>138</v>
      </c>
      <c r="G8" s="309"/>
      <c r="H8" s="309"/>
      <c r="I8" s="309"/>
      <c r="J8" s="309"/>
      <c r="K8" s="309"/>
      <c r="L8" s="309"/>
      <c r="M8" s="309"/>
      <c r="N8" s="309"/>
      <c r="O8" s="309"/>
      <c r="P8" s="309"/>
      <c r="Q8" s="309"/>
      <c r="R8" s="309"/>
      <c r="S8" s="309"/>
      <c r="T8" s="309"/>
      <c r="U8" s="309"/>
      <c r="V8" s="309"/>
      <c r="W8" s="309"/>
      <c r="X8" s="309"/>
      <c r="Y8" s="309"/>
      <c r="Z8" s="309"/>
      <c r="AA8" s="309"/>
      <c r="AB8" s="309"/>
      <c r="AC8" s="309"/>
      <c r="AD8" s="309"/>
      <c r="AE8" s="309"/>
      <c r="AF8" s="309"/>
      <c r="AG8" s="309"/>
      <c r="AH8" s="16"/>
      <c r="AI8" s="16"/>
      <c r="AJ8" s="16"/>
      <c r="AK8" s="16"/>
      <c r="AL8" s="16"/>
      <c r="AM8" s="99"/>
      <c r="AN8" s="16"/>
      <c r="AO8" s="16"/>
      <c r="AP8" s="16"/>
      <c r="AQ8" s="16"/>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16"/>
      <c r="BS8" s="16"/>
      <c r="BT8" s="16"/>
      <c r="BU8" s="16"/>
      <c r="BV8" s="16"/>
      <c r="BW8" s="16"/>
      <c r="BX8" s="16"/>
      <c r="BY8" s="16"/>
      <c r="BZ8" s="16"/>
      <c r="CA8" s="16"/>
      <c r="CB8" s="16"/>
      <c r="CC8" s="16"/>
      <c r="CD8" s="16"/>
      <c r="CE8" s="16"/>
      <c r="CF8" s="16"/>
      <c r="CG8" s="16"/>
      <c r="CH8" s="16"/>
      <c r="CI8" s="16"/>
      <c r="CJ8" s="16"/>
      <c r="CK8" s="16"/>
      <c r="CL8" s="16"/>
      <c r="CM8" s="16"/>
      <c r="CN8" s="16"/>
    </row>
    <row r="9" spans="1:92" ht="20.100000000000001" customHeight="1" x14ac:dyDescent="0.15">
      <c r="A9" s="16"/>
      <c r="B9" s="16"/>
      <c r="C9" s="16"/>
      <c r="D9" s="310"/>
      <c r="E9" s="311"/>
      <c r="F9" s="312" t="s">
        <v>183</v>
      </c>
      <c r="G9" s="309"/>
      <c r="H9" s="309"/>
      <c r="I9" s="309"/>
      <c r="J9" s="309"/>
      <c r="K9" s="309"/>
      <c r="L9" s="309"/>
      <c r="M9" s="309"/>
      <c r="N9" s="309"/>
      <c r="O9" s="309"/>
      <c r="P9" s="309"/>
      <c r="Q9" s="309"/>
      <c r="R9" s="309"/>
      <c r="S9" s="309"/>
      <c r="T9" s="309"/>
      <c r="U9" s="309"/>
      <c r="V9" s="309"/>
      <c r="W9" s="309"/>
      <c r="X9" s="309"/>
      <c r="Y9" s="309"/>
      <c r="Z9" s="309"/>
      <c r="AA9" s="309"/>
      <c r="AB9" s="309"/>
      <c r="AC9" s="309"/>
      <c r="AD9" s="309"/>
      <c r="AE9" s="309"/>
      <c r="AF9" s="309"/>
      <c r="AG9" s="309"/>
      <c r="AH9" s="16"/>
      <c r="AI9" s="16"/>
      <c r="AJ9" s="16"/>
      <c r="AK9" s="16"/>
      <c r="AL9" s="16"/>
      <c r="AM9" s="99"/>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c r="CA9" s="16"/>
      <c r="CB9" s="16"/>
      <c r="CC9" s="16"/>
      <c r="CD9" s="16"/>
      <c r="CE9" s="16"/>
      <c r="CF9" s="16"/>
      <c r="CG9" s="16"/>
      <c r="CH9" s="16"/>
      <c r="CI9" s="16"/>
      <c r="CJ9" s="16"/>
      <c r="CK9" s="16"/>
      <c r="CL9" s="16"/>
      <c r="CM9" s="16"/>
      <c r="CN9" s="16"/>
    </row>
    <row r="10" spans="1:92" ht="20.100000000000001" customHeight="1" x14ac:dyDescent="0.15">
      <c r="A10" s="16"/>
      <c r="B10" s="16"/>
      <c r="C10" s="16"/>
      <c r="D10" s="310"/>
      <c r="E10" s="311"/>
      <c r="F10" s="312" t="s">
        <v>139</v>
      </c>
      <c r="G10" s="309"/>
      <c r="H10" s="309"/>
      <c r="I10" s="309"/>
      <c r="J10" s="309"/>
      <c r="K10" s="309"/>
      <c r="L10" s="309"/>
      <c r="M10" s="309"/>
      <c r="N10" s="309"/>
      <c r="O10" s="309"/>
      <c r="P10" s="309"/>
      <c r="Q10" s="313"/>
      <c r="R10" s="313"/>
      <c r="S10" s="313"/>
      <c r="T10" s="313"/>
      <c r="U10" s="313"/>
      <c r="V10" s="313"/>
      <c r="W10" s="313"/>
      <c r="X10" s="313"/>
      <c r="Y10" s="313"/>
      <c r="Z10" s="313"/>
      <c r="AA10" s="313"/>
      <c r="AB10" s="309"/>
      <c r="AC10" s="309"/>
      <c r="AD10" s="309"/>
      <c r="AE10" s="309"/>
      <c r="AF10" s="309"/>
      <c r="AG10" s="309"/>
      <c r="AH10" s="16"/>
      <c r="AI10" s="16"/>
      <c r="AJ10" s="16"/>
      <c r="AK10" s="16"/>
      <c r="AL10" s="16"/>
      <c r="AM10" s="99"/>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c r="BU10" s="16"/>
      <c r="BV10" s="16"/>
      <c r="BW10" s="16"/>
      <c r="BX10" s="16"/>
      <c r="BY10" s="16"/>
      <c r="BZ10" s="16"/>
      <c r="CA10" s="16"/>
      <c r="CB10" s="16"/>
      <c r="CC10" s="16"/>
      <c r="CD10" s="16"/>
      <c r="CE10" s="16"/>
      <c r="CF10" s="16"/>
      <c r="CG10" s="16"/>
      <c r="CH10" s="16"/>
      <c r="CI10" s="16"/>
      <c r="CJ10" s="16"/>
      <c r="CK10" s="16"/>
      <c r="CL10" s="16"/>
      <c r="CM10" s="16"/>
      <c r="CN10" s="16"/>
    </row>
    <row r="11" spans="1:92" ht="20.100000000000001" customHeight="1" thickBot="1" x14ac:dyDescent="0.2">
      <c r="A11" s="16"/>
      <c r="B11" s="16"/>
      <c r="C11" s="16"/>
      <c r="D11" s="310"/>
      <c r="E11" s="311"/>
      <c r="F11" s="312" t="s">
        <v>140</v>
      </c>
      <c r="G11" s="309"/>
      <c r="H11" s="309"/>
      <c r="I11" s="309"/>
      <c r="J11" s="309"/>
      <c r="K11" s="309"/>
      <c r="L11" s="309"/>
      <c r="M11" s="309"/>
      <c r="N11" s="309"/>
      <c r="O11" s="309"/>
      <c r="P11" s="309"/>
      <c r="Q11" s="314"/>
      <c r="R11" s="314"/>
      <c r="S11" s="314"/>
      <c r="T11" s="314"/>
      <c r="U11" s="314"/>
      <c r="V11" s="314"/>
      <c r="W11" s="314"/>
      <c r="X11" s="314"/>
      <c r="Y11" s="314"/>
      <c r="Z11" s="314"/>
      <c r="AA11" s="314"/>
      <c r="AB11" s="309"/>
      <c r="AC11" s="309"/>
      <c r="AD11" s="309"/>
      <c r="AE11" s="309"/>
      <c r="AF11" s="309"/>
      <c r="AG11" s="309"/>
      <c r="AH11" s="16"/>
      <c r="AI11" s="16"/>
      <c r="AJ11" s="16"/>
      <c r="AK11" s="16"/>
      <c r="AL11" s="16"/>
      <c r="AM11" s="99"/>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c r="BT11" s="16"/>
      <c r="BU11" s="16"/>
      <c r="BV11" s="16"/>
      <c r="BW11" s="16"/>
      <c r="BX11" s="16"/>
      <c r="BY11" s="16"/>
      <c r="BZ11" s="16"/>
      <c r="CA11" s="16"/>
      <c r="CB11" s="16"/>
      <c r="CC11" s="16"/>
      <c r="CD11" s="16"/>
      <c r="CE11" s="16"/>
      <c r="CF11" s="16"/>
      <c r="CG11" s="16"/>
      <c r="CH11" s="16"/>
      <c r="CI11" s="16"/>
      <c r="CJ11" s="16"/>
      <c r="CK11" s="16"/>
      <c r="CL11" s="16"/>
      <c r="CM11" s="16"/>
      <c r="CN11" s="16"/>
    </row>
    <row r="12" spans="1:92" ht="21.95" customHeight="1" x14ac:dyDescent="0.15">
      <c r="A12" s="16"/>
      <c r="B12" s="16"/>
      <c r="C12" s="16"/>
      <c r="D12" s="310"/>
      <c r="E12" s="311"/>
      <c r="F12" s="312" t="s">
        <v>141</v>
      </c>
      <c r="G12" s="309"/>
      <c r="H12" s="309"/>
      <c r="I12" s="521"/>
      <c r="J12" s="522"/>
      <c r="K12" s="522"/>
      <c r="L12" s="522"/>
      <c r="M12" s="522"/>
      <c r="N12" s="522"/>
      <c r="O12" s="522"/>
      <c r="P12" s="522"/>
      <c r="Q12" s="522"/>
      <c r="R12" s="522"/>
      <c r="S12" s="522"/>
      <c r="T12" s="522"/>
      <c r="U12" s="522"/>
      <c r="V12" s="522"/>
      <c r="W12" s="522"/>
      <c r="X12" s="522"/>
      <c r="Y12" s="522"/>
      <c r="Z12" s="522"/>
      <c r="AA12" s="522"/>
      <c r="AB12" s="522"/>
      <c r="AC12" s="522"/>
      <c r="AD12" s="522"/>
      <c r="AE12" s="523"/>
      <c r="AF12" s="309" t="s">
        <v>142</v>
      </c>
      <c r="AG12" s="309"/>
      <c r="AH12" s="16"/>
      <c r="AI12" s="16"/>
      <c r="AJ12" s="16"/>
      <c r="AK12" s="16"/>
      <c r="AL12" s="16"/>
      <c r="AM12" s="15">
        <f>I12</f>
        <v>0</v>
      </c>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16"/>
      <c r="CA12" s="16"/>
      <c r="CB12" s="16"/>
      <c r="CC12" s="16"/>
      <c r="CD12" s="16"/>
      <c r="CE12" s="16"/>
      <c r="CF12" s="16"/>
      <c r="CG12" s="16"/>
      <c r="CH12" s="16"/>
      <c r="CI12" s="16"/>
      <c r="CJ12" s="16"/>
      <c r="CK12" s="16"/>
      <c r="CL12" s="16"/>
      <c r="CM12" s="16"/>
      <c r="CN12" s="16"/>
    </row>
    <row r="13" spans="1:92" ht="5.0999999999999996" customHeight="1" x14ac:dyDescent="0.15">
      <c r="A13" s="16"/>
      <c r="B13" s="16"/>
      <c r="C13" s="16"/>
      <c r="D13" s="309"/>
      <c r="E13" s="309"/>
      <c r="F13" s="309"/>
      <c r="G13" s="309"/>
      <c r="H13" s="309"/>
      <c r="I13" s="309"/>
      <c r="J13" s="309"/>
      <c r="K13" s="309"/>
      <c r="L13" s="309"/>
      <c r="M13" s="309"/>
      <c r="N13" s="309"/>
      <c r="O13" s="309"/>
      <c r="P13" s="309"/>
      <c r="Q13" s="309"/>
      <c r="R13" s="309"/>
      <c r="S13" s="309"/>
      <c r="T13" s="309"/>
      <c r="U13" s="309"/>
      <c r="V13" s="309"/>
      <c r="W13" s="309"/>
      <c r="X13" s="309"/>
      <c r="Y13" s="309"/>
      <c r="Z13" s="309"/>
      <c r="AA13" s="309"/>
      <c r="AB13" s="309"/>
      <c r="AC13" s="309"/>
      <c r="AD13" s="309"/>
      <c r="AE13" s="309"/>
      <c r="AF13" s="309"/>
      <c r="AG13" s="309"/>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16"/>
      <c r="CA13" s="16"/>
      <c r="CB13" s="16"/>
      <c r="CC13" s="16"/>
      <c r="CD13" s="16"/>
      <c r="CE13" s="16"/>
      <c r="CF13" s="16"/>
      <c r="CG13" s="16"/>
      <c r="CH13" s="16"/>
      <c r="CI13" s="16"/>
      <c r="CJ13" s="16"/>
      <c r="CK13" s="16"/>
      <c r="CL13" s="16"/>
      <c r="CM13" s="16"/>
      <c r="CN13" s="16"/>
    </row>
    <row r="14" spans="1:92" ht="15" customHeight="1" x14ac:dyDescent="0.15">
      <c r="A14" s="16"/>
      <c r="B14" s="16"/>
      <c r="C14" s="16"/>
      <c r="D14" s="16"/>
      <c r="E14" s="52" t="str">
        <f>DBCS(TEXT(DATE('２．維持管理実績'!AP4+1,3,31),"ggge"))&amp;"（"&amp;'２．維持管理実績'!AP4+1&amp;"）年３月31日現在の維持管理体制について、該当する項目を選択してください。"</f>
        <v>令和３（2021）年３月31日現在の維持管理体制について、該当する項目を選択してください。</v>
      </c>
      <c r="F14" s="52"/>
      <c r="G14" s="52"/>
      <c r="H14" s="52"/>
      <c r="I14" s="52"/>
      <c r="J14" s="52"/>
      <c r="K14" s="52"/>
      <c r="L14" s="52"/>
      <c r="M14" s="52"/>
      <c r="N14" s="52"/>
      <c r="O14" s="52"/>
      <c r="P14" s="52"/>
      <c r="Q14" s="52"/>
      <c r="R14" s="52"/>
      <c r="S14" s="52"/>
      <c r="T14" s="52"/>
      <c r="U14" s="52"/>
      <c r="V14" s="52"/>
      <c r="W14" s="52"/>
      <c r="X14" s="52"/>
      <c r="Y14" s="52"/>
      <c r="Z14" s="52"/>
      <c r="AA14" s="52"/>
      <c r="AB14" s="52"/>
      <c r="AC14" s="52"/>
      <c r="AD14" s="52"/>
      <c r="AE14" s="52"/>
      <c r="AF14" s="52"/>
      <c r="AG14" s="52"/>
      <c r="AH14" s="109"/>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c r="CA14" s="16"/>
      <c r="CB14" s="16"/>
      <c r="CC14" s="16"/>
      <c r="CD14" s="16"/>
      <c r="CE14" s="16"/>
      <c r="CF14" s="16"/>
      <c r="CG14" s="16"/>
      <c r="CH14" s="16"/>
      <c r="CI14" s="16"/>
      <c r="CJ14" s="16"/>
      <c r="CK14" s="16"/>
      <c r="CL14" s="16"/>
      <c r="CM14" s="16"/>
      <c r="CN14" s="16"/>
    </row>
    <row r="15" spans="1:92" ht="10.5" customHeight="1" x14ac:dyDescent="0.15">
      <c r="A15" s="16"/>
      <c r="B15" s="16"/>
      <c r="C15" s="16"/>
      <c r="D15" s="16"/>
      <c r="E15" s="53"/>
      <c r="F15" s="53"/>
      <c r="G15" s="53"/>
      <c r="H15" s="53"/>
      <c r="I15" s="53"/>
      <c r="J15" s="53"/>
      <c r="K15" s="53"/>
      <c r="L15" s="53"/>
      <c r="M15" s="53"/>
      <c r="N15" s="53"/>
      <c r="O15" s="53"/>
      <c r="P15" s="53"/>
      <c r="Q15" s="53"/>
      <c r="R15" s="53"/>
      <c r="S15" s="53"/>
      <c r="T15" s="53"/>
      <c r="U15" s="53"/>
      <c r="V15" s="53"/>
      <c r="W15" s="53"/>
      <c r="X15" s="53"/>
      <c r="Y15" s="53"/>
      <c r="Z15" s="53"/>
      <c r="AA15" s="53"/>
      <c r="AB15" s="53"/>
      <c r="AC15" s="53"/>
      <c r="AD15" s="53"/>
      <c r="AE15" s="53"/>
      <c r="AF15" s="53"/>
      <c r="AG15" s="53"/>
      <c r="AH15" s="23"/>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c r="CA15" s="16"/>
      <c r="CB15" s="16"/>
      <c r="CC15" s="16"/>
      <c r="CD15" s="16"/>
      <c r="CE15" s="16"/>
      <c r="CF15" s="16"/>
      <c r="CG15" s="16"/>
      <c r="CH15" s="16"/>
      <c r="CI15" s="16"/>
      <c r="CJ15" s="16"/>
      <c r="CK15" s="16"/>
      <c r="CL15" s="16"/>
      <c r="CM15" s="16"/>
      <c r="CN15" s="16"/>
    </row>
    <row r="16" spans="1:92" ht="15" customHeight="1" x14ac:dyDescent="0.15">
      <c r="A16" s="16"/>
      <c r="B16" s="16"/>
      <c r="C16" s="16"/>
      <c r="D16" s="16"/>
      <c r="E16" s="16"/>
      <c r="F16" s="37" t="s">
        <v>137</v>
      </c>
      <c r="G16" s="23"/>
      <c r="H16" s="23"/>
      <c r="I16" s="23"/>
      <c r="J16" s="23"/>
      <c r="K16" s="23"/>
      <c r="L16" s="23"/>
      <c r="M16" s="23"/>
      <c r="N16" s="111" t="s">
        <v>60</v>
      </c>
      <c r="O16" s="37" t="s">
        <v>143</v>
      </c>
      <c r="P16" s="23"/>
      <c r="Q16" s="23"/>
      <c r="R16" s="23"/>
      <c r="S16" s="23"/>
      <c r="T16" s="23"/>
      <c r="U16" s="23"/>
      <c r="V16" s="23"/>
      <c r="W16" s="23"/>
      <c r="X16" s="23"/>
      <c r="Y16" s="23"/>
      <c r="Z16" s="23"/>
      <c r="AA16" s="23"/>
      <c r="AB16" s="23"/>
      <c r="AC16" s="23"/>
      <c r="AD16" s="23"/>
      <c r="AE16" s="23"/>
      <c r="AF16" s="23"/>
      <c r="AG16" s="23"/>
      <c r="AH16" s="23"/>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c r="CA16" s="16"/>
      <c r="CB16" s="16"/>
      <c r="CC16" s="16"/>
      <c r="CD16" s="16"/>
      <c r="CE16" s="16"/>
      <c r="CF16" s="16"/>
      <c r="CG16" s="16"/>
      <c r="CH16" s="16"/>
      <c r="CI16" s="16"/>
      <c r="CJ16" s="16"/>
      <c r="CK16" s="16"/>
      <c r="CL16" s="16"/>
      <c r="CM16" s="16"/>
      <c r="CN16" s="16"/>
    </row>
    <row r="17" spans="1:92" ht="15" customHeight="1" x14ac:dyDescent="0.15">
      <c r="A17" s="16"/>
      <c r="B17" s="16"/>
      <c r="C17" s="16"/>
      <c r="D17" s="16"/>
      <c r="E17" s="16"/>
      <c r="F17" s="37" t="s">
        <v>138</v>
      </c>
      <c r="G17" s="23"/>
      <c r="H17" s="23"/>
      <c r="I17" s="23"/>
      <c r="J17" s="23"/>
      <c r="K17" s="23"/>
      <c r="L17" s="23"/>
      <c r="M17" s="23"/>
      <c r="N17" s="111" t="s">
        <v>60</v>
      </c>
      <c r="O17" s="37" t="s">
        <v>144</v>
      </c>
      <c r="P17" s="23"/>
      <c r="Q17" s="23"/>
      <c r="R17" s="23"/>
      <c r="S17" s="23"/>
      <c r="T17" s="23"/>
      <c r="U17" s="23"/>
      <c r="V17" s="23"/>
      <c r="W17" s="23"/>
      <c r="X17" s="23"/>
      <c r="Y17" s="23"/>
      <c r="Z17" s="23"/>
      <c r="AA17" s="23"/>
      <c r="AB17" s="23"/>
      <c r="AC17" s="23"/>
      <c r="AD17" s="23"/>
      <c r="AE17" s="23"/>
      <c r="AF17" s="23"/>
      <c r="AG17" s="23"/>
      <c r="AH17" s="23"/>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c r="BT17" s="16"/>
      <c r="BU17" s="16"/>
      <c r="BV17" s="16"/>
      <c r="BW17" s="16"/>
      <c r="BX17" s="16"/>
      <c r="BY17" s="16"/>
      <c r="BZ17" s="16"/>
      <c r="CA17" s="16"/>
      <c r="CB17" s="16"/>
      <c r="CC17" s="16"/>
      <c r="CD17" s="16"/>
      <c r="CE17" s="16"/>
      <c r="CF17" s="16"/>
      <c r="CG17" s="16"/>
      <c r="CH17" s="16"/>
      <c r="CI17" s="16"/>
      <c r="CJ17" s="16"/>
      <c r="CK17" s="16"/>
      <c r="CL17" s="16"/>
      <c r="CM17" s="16"/>
      <c r="CN17" s="16"/>
    </row>
    <row r="18" spans="1:92" ht="15" customHeight="1" x14ac:dyDescent="0.15">
      <c r="A18" s="16"/>
      <c r="B18" s="16"/>
      <c r="C18" s="16"/>
      <c r="D18" s="16"/>
      <c r="E18" s="16"/>
      <c r="F18" s="37" t="s">
        <v>297</v>
      </c>
      <c r="G18" s="23"/>
      <c r="H18" s="23"/>
      <c r="I18" s="23"/>
      <c r="J18" s="23"/>
      <c r="K18" s="23"/>
      <c r="L18" s="23"/>
      <c r="M18" s="23"/>
      <c r="N18" s="111" t="s">
        <v>60</v>
      </c>
      <c r="O18" s="37" t="s">
        <v>298</v>
      </c>
      <c r="P18" s="23"/>
      <c r="Q18" s="23"/>
      <c r="R18" s="23"/>
      <c r="S18" s="23"/>
      <c r="T18" s="23"/>
      <c r="U18" s="23"/>
      <c r="V18" s="23"/>
      <c r="W18" s="23"/>
      <c r="X18" s="23"/>
      <c r="Y18" s="23"/>
      <c r="Z18" s="23"/>
      <c r="AA18" s="23"/>
      <c r="AB18" s="23"/>
      <c r="AC18" s="23"/>
      <c r="AD18" s="23"/>
      <c r="AE18" s="23"/>
      <c r="AF18" s="23"/>
      <c r="AG18" s="23"/>
      <c r="AH18" s="23"/>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c r="BT18" s="16"/>
      <c r="BU18" s="16"/>
      <c r="BV18" s="16"/>
      <c r="BW18" s="16"/>
      <c r="BX18" s="16"/>
      <c r="BY18" s="16"/>
      <c r="BZ18" s="16"/>
      <c r="CA18" s="16"/>
      <c r="CB18" s="16"/>
      <c r="CC18" s="16"/>
      <c r="CD18" s="16"/>
      <c r="CE18" s="16"/>
      <c r="CF18" s="16"/>
      <c r="CG18" s="16"/>
      <c r="CH18" s="16"/>
      <c r="CI18" s="16"/>
      <c r="CJ18" s="16"/>
      <c r="CK18" s="16"/>
      <c r="CL18" s="16"/>
      <c r="CM18" s="16"/>
      <c r="CN18" s="16"/>
    </row>
    <row r="19" spans="1:92" ht="15" customHeight="1" x14ac:dyDescent="0.15">
      <c r="A19" s="16"/>
      <c r="B19" s="16"/>
      <c r="C19" s="16"/>
      <c r="D19" s="16"/>
      <c r="E19" s="16"/>
      <c r="F19" s="37" t="s">
        <v>139</v>
      </c>
      <c r="G19" s="16"/>
      <c r="H19" s="16"/>
      <c r="I19" s="16"/>
      <c r="J19" s="16"/>
      <c r="K19" s="16"/>
      <c r="L19" s="16"/>
      <c r="M19" s="16"/>
      <c r="N19" s="62" t="s">
        <v>60</v>
      </c>
      <c r="O19" s="547" t="s">
        <v>145</v>
      </c>
      <c r="P19" s="547"/>
      <c r="Q19" s="547"/>
      <c r="R19" s="547"/>
      <c r="S19" s="547"/>
      <c r="T19" s="547"/>
      <c r="U19" s="547"/>
      <c r="V19" s="547"/>
      <c r="W19" s="547"/>
      <c r="X19" s="547"/>
      <c r="Y19" s="547"/>
      <c r="Z19" s="547"/>
      <c r="AA19" s="547"/>
      <c r="AB19" s="547"/>
      <c r="AC19" s="547"/>
      <c r="AD19" s="547"/>
      <c r="AE19" s="547"/>
      <c r="AF19" s="547"/>
      <c r="AG19" s="547"/>
      <c r="AH19" s="547"/>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c r="BR19" s="16"/>
      <c r="BS19" s="16"/>
      <c r="BT19" s="16"/>
      <c r="BU19" s="16"/>
      <c r="BV19" s="16"/>
      <c r="BW19" s="16"/>
      <c r="BX19" s="16"/>
      <c r="BY19" s="16"/>
      <c r="BZ19" s="16"/>
      <c r="CA19" s="16"/>
      <c r="CB19" s="16"/>
      <c r="CC19" s="16"/>
      <c r="CD19" s="16"/>
      <c r="CE19" s="16"/>
      <c r="CF19" s="16"/>
      <c r="CG19" s="16"/>
      <c r="CH19" s="16"/>
      <c r="CI19" s="16"/>
      <c r="CJ19" s="16"/>
      <c r="CK19" s="16"/>
      <c r="CL19" s="16"/>
      <c r="CM19" s="16"/>
      <c r="CN19" s="16"/>
    </row>
    <row r="20" spans="1:92" ht="15" customHeight="1" x14ac:dyDescent="0.15">
      <c r="A20" s="16"/>
      <c r="B20" s="16"/>
      <c r="C20" s="16"/>
      <c r="D20" s="16"/>
      <c r="E20" s="16"/>
      <c r="F20" s="22"/>
      <c r="G20" s="16"/>
      <c r="H20" s="16"/>
      <c r="I20" s="16"/>
      <c r="J20" s="16"/>
      <c r="K20" s="16"/>
      <c r="L20" s="16"/>
      <c r="M20" s="16"/>
      <c r="N20" s="16"/>
      <c r="O20" s="547"/>
      <c r="P20" s="547"/>
      <c r="Q20" s="547"/>
      <c r="R20" s="547"/>
      <c r="S20" s="547"/>
      <c r="T20" s="547"/>
      <c r="U20" s="547"/>
      <c r="V20" s="547"/>
      <c r="W20" s="547"/>
      <c r="X20" s="547"/>
      <c r="Y20" s="547"/>
      <c r="Z20" s="547"/>
      <c r="AA20" s="547"/>
      <c r="AB20" s="547"/>
      <c r="AC20" s="547"/>
      <c r="AD20" s="547"/>
      <c r="AE20" s="547"/>
      <c r="AF20" s="547"/>
      <c r="AG20" s="547"/>
      <c r="AH20" s="547"/>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c r="BU20" s="16"/>
      <c r="BV20" s="16"/>
      <c r="BW20" s="16"/>
      <c r="BX20" s="16"/>
      <c r="BY20" s="16"/>
      <c r="BZ20" s="16"/>
      <c r="CA20" s="16"/>
      <c r="CB20" s="16"/>
      <c r="CC20" s="16"/>
      <c r="CD20" s="16"/>
      <c r="CE20" s="16"/>
      <c r="CF20" s="16"/>
      <c r="CG20" s="16"/>
      <c r="CH20" s="16"/>
      <c r="CI20" s="16"/>
      <c r="CJ20" s="16"/>
      <c r="CK20" s="16"/>
      <c r="CL20" s="16"/>
      <c r="CM20" s="16"/>
      <c r="CN20" s="16"/>
    </row>
    <row r="21" spans="1:92" ht="15" customHeight="1" x14ac:dyDescent="0.15">
      <c r="A21" s="16"/>
      <c r="B21" s="16"/>
      <c r="C21" s="16"/>
      <c r="D21" s="16"/>
      <c r="E21" s="16"/>
      <c r="F21" s="22"/>
      <c r="G21" s="16"/>
      <c r="H21" s="16"/>
      <c r="I21" s="16"/>
      <c r="J21" s="16"/>
      <c r="K21" s="16"/>
      <c r="L21" s="16"/>
      <c r="M21" s="16"/>
      <c r="N21" s="16"/>
      <c r="O21" s="547"/>
      <c r="P21" s="547"/>
      <c r="Q21" s="547"/>
      <c r="R21" s="547"/>
      <c r="S21" s="547"/>
      <c r="T21" s="547"/>
      <c r="U21" s="547"/>
      <c r="V21" s="547"/>
      <c r="W21" s="547"/>
      <c r="X21" s="547"/>
      <c r="Y21" s="547"/>
      <c r="Z21" s="547"/>
      <c r="AA21" s="547"/>
      <c r="AB21" s="547"/>
      <c r="AC21" s="547"/>
      <c r="AD21" s="547"/>
      <c r="AE21" s="547"/>
      <c r="AF21" s="547"/>
      <c r="AG21" s="547"/>
      <c r="AH21" s="547"/>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c r="BR21" s="16"/>
      <c r="BS21" s="16"/>
      <c r="BT21" s="16"/>
      <c r="BU21" s="16"/>
      <c r="BV21" s="16"/>
      <c r="BW21" s="16"/>
      <c r="BX21" s="16"/>
      <c r="BY21" s="16"/>
      <c r="BZ21" s="16"/>
      <c r="CA21" s="16"/>
      <c r="CB21" s="16"/>
      <c r="CC21" s="16"/>
      <c r="CD21" s="16"/>
      <c r="CE21" s="16"/>
      <c r="CF21" s="16"/>
      <c r="CG21" s="16"/>
      <c r="CH21" s="16"/>
      <c r="CI21" s="16"/>
      <c r="CJ21" s="16"/>
      <c r="CK21" s="16"/>
      <c r="CL21" s="16"/>
      <c r="CM21" s="16"/>
      <c r="CN21" s="16"/>
    </row>
    <row r="22" spans="1:92" ht="15" customHeight="1" x14ac:dyDescent="0.15">
      <c r="A22" s="16"/>
      <c r="B22" s="16"/>
      <c r="C22" s="16"/>
      <c r="D22" s="16"/>
      <c r="E22" s="16"/>
      <c r="F22" s="37" t="s">
        <v>140</v>
      </c>
      <c r="G22" s="16"/>
      <c r="H22" s="16"/>
      <c r="I22" s="16"/>
      <c r="J22" s="16"/>
      <c r="K22" s="16"/>
      <c r="L22" s="16"/>
      <c r="M22" s="16"/>
      <c r="N22" s="62" t="s">
        <v>60</v>
      </c>
      <c r="O22" s="377" t="s">
        <v>146</v>
      </c>
      <c r="P22" s="377"/>
      <c r="Q22" s="377"/>
      <c r="R22" s="377"/>
      <c r="S22" s="377"/>
      <c r="T22" s="377"/>
      <c r="U22" s="377"/>
      <c r="V22" s="377"/>
      <c r="W22" s="377"/>
      <c r="X22" s="377"/>
      <c r="Y22" s="377"/>
      <c r="Z22" s="377"/>
      <c r="AA22" s="377"/>
      <c r="AB22" s="377"/>
      <c r="AC22" s="377"/>
      <c r="AD22" s="377"/>
      <c r="AE22" s="377"/>
      <c r="AF22" s="377"/>
      <c r="AG22" s="377"/>
      <c r="AH22" s="377"/>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c r="BM22" s="16"/>
      <c r="BN22" s="16"/>
      <c r="BO22" s="16"/>
      <c r="BP22" s="16"/>
      <c r="BQ22" s="16"/>
      <c r="BR22" s="16"/>
      <c r="BS22" s="16"/>
      <c r="BT22" s="16"/>
      <c r="BU22" s="16"/>
      <c r="BV22" s="16"/>
      <c r="BW22" s="16"/>
      <c r="BX22" s="16"/>
      <c r="BY22" s="16"/>
      <c r="BZ22" s="16"/>
      <c r="CA22" s="16"/>
      <c r="CB22" s="16"/>
      <c r="CC22" s="16"/>
      <c r="CD22" s="16"/>
      <c r="CE22" s="16"/>
      <c r="CF22" s="16"/>
      <c r="CG22" s="16"/>
      <c r="CH22" s="16"/>
      <c r="CI22" s="16"/>
      <c r="CJ22" s="16"/>
      <c r="CK22" s="16"/>
      <c r="CL22" s="16"/>
      <c r="CM22" s="16"/>
      <c r="CN22" s="16"/>
    </row>
    <row r="23" spans="1:92" ht="15" customHeight="1" x14ac:dyDescent="0.15">
      <c r="A23" s="16"/>
      <c r="B23" s="16"/>
      <c r="C23" s="16"/>
      <c r="D23" s="16"/>
      <c r="E23" s="16"/>
      <c r="F23" s="22"/>
      <c r="G23" s="16"/>
      <c r="H23" s="16"/>
      <c r="I23" s="16"/>
      <c r="J23" s="16"/>
      <c r="K23" s="16"/>
      <c r="L23" s="16"/>
      <c r="M23" s="16"/>
      <c r="N23" s="16"/>
      <c r="O23" s="377"/>
      <c r="P23" s="377"/>
      <c r="Q23" s="377"/>
      <c r="R23" s="377"/>
      <c r="S23" s="377"/>
      <c r="T23" s="377"/>
      <c r="U23" s="377"/>
      <c r="V23" s="377"/>
      <c r="W23" s="377"/>
      <c r="X23" s="377"/>
      <c r="Y23" s="377"/>
      <c r="Z23" s="377"/>
      <c r="AA23" s="377"/>
      <c r="AB23" s="377"/>
      <c r="AC23" s="377"/>
      <c r="AD23" s="377"/>
      <c r="AE23" s="377"/>
      <c r="AF23" s="377"/>
      <c r="AG23" s="377"/>
      <c r="AH23" s="377"/>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16"/>
      <c r="BK23" s="16"/>
      <c r="BL23" s="16"/>
      <c r="BM23" s="16"/>
      <c r="BN23" s="16"/>
      <c r="BO23" s="16"/>
      <c r="BP23" s="16"/>
      <c r="BQ23" s="16"/>
      <c r="BR23" s="16"/>
      <c r="BS23" s="16"/>
      <c r="BT23" s="16"/>
      <c r="BU23" s="16"/>
      <c r="BV23" s="16"/>
      <c r="BW23" s="16"/>
      <c r="BX23" s="16"/>
      <c r="BY23" s="16"/>
      <c r="BZ23" s="16"/>
      <c r="CA23" s="16"/>
      <c r="CB23" s="16"/>
      <c r="CC23" s="16"/>
      <c r="CD23" s="16"/>
      <c r="CE23" s="16"/>
      <c r="CF23" s="16"/>
      <c r="CG23" s="16"/>
      <c r="CH23" s="16"/>
      <c r="CI23" s="16"/>
      <c r="CJ23" s="16"/>
      <c r="CK23" s="16"/>
      <c r="CL23" s="16"/>
      <c r="CM23" s="16"/>
      <c r="CN23" s="16"/>
    </row>
    <row r="24" spans="1:92" ht="15" customHeight="1" x14ac:dyDescent="0.15">
      <c r="A24" s="16"/>
      <c r="B24" s="16"/>
      <c r="C24" s="16"/>
      <c r="D24" s="16"/>
      <c r="E24" s="16"/>
      <c r="F24" s="37" t="s">
        <v>59</v>
      </c>
      <c r="G24" s="16"/>
      <c r="H24" s="16"/>
      <c r="I24" s="16"/>
      <c r="J24" s="16"/>
      <c r="K24" s="16"/>
      <c r="L24" s="16"/>
      <c r="M24" s="16"/>
      <c r="N24" s="62" t="s">
        <v>60</v>
      </c>
      <c r="O24" s="547" t="s">
        <v>656</v>
      </c>
      <c r="P24" s="547"/>
      <c r="Q24" s="547"/>
      <c r="R24" s="547"/>
      <c r="S24" s="547"/>
      <c r="T24" s="547"/>
      <c r="U24" s="547"/>
      <c r="V24" s="547"/>
      <c r="W24" s="547"/>
      <c r="X24" s="547"/>
      <c r="Y24" s="547"/>
      <c r="Z24" s="547"/>
      <c r="AA24" s="547"/>
      <c r="AB24" s="547"/>
      <c r="AC24" s="547"/>
      <c r="AD24" s="547"/>
      <c r="AE24" s="547"/>
      <c r="AF24" s="547"/>
      <c r="AG24" s="547"/>
      <c r="AH24" s="23"/>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c r="BG24" s="16"/>
      <c r="BH24" s="16"/>
      <c r="BI24" s="16"/>
      <c r="BJ24" s="16"/>
      <c r="BK24" s="16"/>
      <c r="BL24" s="16"/>
      <c r="BM24" s="16"/>
      <c r="BN24" s="16"/>
      <c r="BO24" s="16"/>
      <c r="BP24" s="16"/>
      <c r="BQ24" s="16"/>
      <c r="BR24" s="16"/>
      <c r="BS24" s="16"/>
      <c r="BT24" s="16"/>
      <c r="BU24" s="16"/>
      <c r="BV24" s="16"/>
      <c r="BW24" s="16"/>
      <c r="BX24" s="16"/>
      <c r="BY24" s="16"/>
      <c r="BZ24" s="16"/>
      <c r="CA24" s="16"/>
      <c r="CB24" s="16"/>
      <c r="CC24" s="16"/>
      <c r="CD24" s="16"/>
      <c r="CE24" s="16"/>
      <c r="CF24" s="16"/>
      <c r="CG24" s="16"/>
      <c r="CH24" s="16"/>
      <c r="CI24" s="16"/>
      <c r="CJ24" s="16"/>
      <c r="CK24" s="16"/>
      <c r="CL24" s="16"/>
      <c r="CM24" s="16"/>
      <c r="CN24" s="16"/>
    </row>
    <row r="25" spans="1:92" ht="15" customHeight="1" x14ac:dyDescent="0.15">
      <c r="A25" s="16"/>
      <c r="B25" s="16"/>
      <c r="C25" s="16"/>
      <c r="D25" s="16"/>
      <c r="E25" s="22"/>
      <c r="F25" s="16"/>
      <c r="G25" s="16"/>
      <c r="H25" s="16"/>
      <c r="I25" s="16"/>
      <c r="J25" s="16"/>
      <c r="K25" s="16"/>
      <c r="L25" s="16"/>
      <c r="M25" s="16"/>
      <c r="N25" s="23"/>
      <c r="O25" s="547"/>
      <c r="P25" s="547"/>
      <c r="Q25" s="547"/>
      <c r="R25" s="547"/>
      <c r="S25" s="547"/>
      <c r="T25" s="547"/>
      <c r="U25" s="547"/>
      <c r="V25" s="547"/>
      <c r="W25" s="547"/>
      <c r="X25" s="547"/>
      <c r="Y25" s="547"/>
      <c r="Z25" s="547"/>
      <c r="AA25" s="547"/>
      <c r="AB25" s="547"/>
      <c r="AC25" s="547"/>
      <c r="AD25" s="547"/>
      <c r="AE25" s="547"/>
      <c r="AF25" s="547"/>
      <c r="AG25" s="547"/>
      <c r="AH25" s="16"/>
      <c r="AI25" s="16"/>
      <c r="AJ25" s="16"/>
      <c r="AK25" s="16"/>
      <c r="AL25" s="16"/>
      <c r="AM25" s="16"/>
      <c r="AN25" s="16"/>
      <c r="AO25" s="16"/>
      <c r="AP25" s="16"/>
      <c r="AQ25" s="16"/>
      <c r="AR25" s="16"/>
      <c r="AS25" s="16"/>
      <c r="AT25" s="16"/>
      <c r="AU25" s="16"/>
      <c r="AV25" s="16"/>
      <c r="AW25" s="16"/>
      <c r="AX25" s="16"/>
      <c r="AY25" s="16"/>
      <c r="AZ25" s="16"/>
      <c r="BA25" s="16"/>
      <c r="BB25" s="16"/>
      <c r="BC25" s="16"/>
      <c r="BD25" s="16"/>
      <c r="BE25" s="16"/>
      <c r="BF25" s="16"/>
      <c r="BG25" s="16"/>
      <c r="BH25" s="16"/>
      <c r="BI25" s="16"/>
      <c r="BJ25" s="16"/>
      <c r="BK25" s="16"/>
      <c r="BL25" s="16"/>
      <c r="BM25" s="16"/>
      <c r="BN25" s="16"/>
      <c r="BO25" s="16"/>
      <c r="BP25" s="16"/>
      <c r="BQ25" s="16"/>
      <c r="BR25" s="16"/>
      <c r="BS25" s="16"/>
      <c r="BT25" s="16"/>
      <c r="BU25" s="16"/>
      <c r="BV25" s="16"/>
      <c r="BW25" s="16"/>
      <c r="BX25" s="16"/>
      <c r="BY25" s="16"/>
      <c r="BZ25" s="16"/>
      <c r="CA25" s="16"/>
      <c r="CB25" s="16"/>
      <c r="CC25" s="16"/>
      <c r="CD25" s="16"/>
      <c r="CE25" s="16"/>
      <c r="CF25" s="16"/>
      <c r="CG25" s="16"/>
      <c r="CH25" s="16"/>
      <c r="CI25" s="16"/>
      <c r="CJ25" s="16"/>
      <c r="CK25" s="16"/>
      <c r="CL25" s="16"/>
      <c r="CM25" s="16"/>
      <c r="CN25" s="16"/>
    </row>
    <row r="26" spans="1:92" ht="30" customHeight="1" x14ac:dyDescent="0.15">
      <c r="A26" s="16"/>
      <c r="B26" s="16"/>
      <c r="C26" s="16"/>
      <c r="D26" s="22"/>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16"/>
      <c r="BO26" s="16"/>
      <c r="BP26" s="16"/>
      <c r="BQ26" s="16"/>
      <c r="BR26" s="16"/>
      <c r="BS26" s="16"/>
      <c r="BT26" s="16"/>
      <c r="BU26" s="16"/>
      <c r="BV26" s="16"/>
      <c r="BW26" s="16"/>
      <c r="BX26" s="16"/>
      <c r="BY26" s="16"/>
      <c r="BZ26" s="16"/>
      <c r="CA26" s="16"/>
      <c r="CB26" s="16"/>
      <c r="CC26" s="16"/>
      <c r="CD26" s="16"/>
      <c r="CE26" s="16"/>
      <c r="CF26" s="16"/>
      <c r="CG26" s="16"/>
      <c r="CH26" s="16"/>
      <c r="CI26" s="16"/>
      <c r="CJ26" s="16"/>
      <c r="CK26" s="16"/>
      <c r="CL26" s="16"/>
      <c r="CM26" s="16"/>
      <c r="CN26" s="16"/>
    </row>
    <row r="27" spans="1:92" ht="20.100000000000001" customHeight="1" x14ac:dyDescent="0.15">
      <c r="A27" s="16"/>
      <c r="B27" s="16"/>
      <c r="C27" s="306">
        <v>3.2</v>
      </c>
      <c r="D27" s="307" t="s">
        <v>147</v>
      </c>
      <c r="E27" s="307"/>
      <c r="F27" s="307"/>
      <c r="G27" s="307"/>
      <c r="H27" s="307"/>
      <c r="I27" s="307"/>
      <c r="J27" s="307"/>
      <c r="K27" s="307"/>
      <c r="L27" s="307"/>
      <c r="M27" s="307"/>
      <c r="N27" s="307"/>
      <c r="O27" s="307"/>
      <c r="P27" s="307"/>
      <c r="Q27" s="307"/>
      <c r="R27" s="307"/>
      <c r="S27" s="307"/>
      <c r="T27" s="307"/>
      <c r="U27" s="307"/>
      <c r="V27" s="307"/>
      <c r="W27" s="307"/>
      <c r="X27" s="307"/>
      <c r="Y27" s="307"/>
      <c r="Z27" s="307"/>
      <c r="AA27" s="307"/>
      <c r="AB27" s="307"/>
      <c r="AC27" s="307"/>
      <c r="AD27" s="307"/>
      <c r="AE27" s="307"/>
      <c r="AF27" s="307"/>
      <c r="AG27" s="308"/>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c r="BR27" s="16"/>
      <c r="BS27" s="16"/>
      <c r="BT27" s="16"/>
      <c r="BU27" s="16"/>
      <c r="BV27" s="16"/>
      <c r="BW27" s="16"/>
      <c r="BX27" s="16"/>
      <c r="BY27" s="16"/>
      <c r="BZ27" s="16"/>
      <c r="CA27" s="16"/>
      <c r="CB27" s="16"/>
      <c r="CC27" s="16"/>
      <c r="CD27" s="16"/>
      <c r="CE27" s="16"/>
      <c r="CF27" s="16"/>
      <c r="CG27" s="16"/>
      <c r="CH27" s="16"/>
      <c r="CI27" s="16"/>
      <c r="CJ27" s="16"/>
      <c r="CK27" s="16"/>
      <c r="CL27" s="16"/>
      <c r="CM27" s="16"/>
      <c r="CN27" s="16"/>
    </row>
    <row r="28" spans="1:92" ht="18" customHeight="1" x14ac:dyDescent="0.15">
      <c r="A28" s="16"/>
      <c r="B28" s="16"/>
      <c r="C28" s="110"/>
      <c r="D28" s="110" t="str">
        <f>DBCS(TEXT(DATE('２．維持管理実績'!AP4,10,1),"ggge"))&amp;"（"&amp;'２．維持管理実績'!AP4&amp;"）年度における施設の維持管理人員数を記入してください。"</f>
        <v>令和２（2020）年度における施設の維持管理人員数を記入してください。</v>
      </c>
      <c r="E28" s="110"/>
      <c r="F28" s="110"/>
      <c r="G28" s="110"/>
      <c r="H28" s="110"/>
      <c r="I28" s="110"/>
      <c r="J28" s="110"/>
      <c r="K28" s="110"/>
      <c r="L28" s="110"/>
      <c r="M28" s="110"/>
      <c r="N28" s="110"/>
      <c r="O28" s="110"/>
      <c r="P28" s="110"/>
      <c r="Q28" s="110"/>
      <c r="R28" s="110"/>
      <c r="S28" s="110"/>
      <c r="T28" s="110"/>
      <c r="U28" s="110"/>
      <c r="V28" s="110"/>
      <c r="W28" s="110"/>
      <c r="X28" s="110"/>
      <c r="Y28" s="110"/>
      <c r="Z28" s="110"/>
      <c r="AA28" s="110"/>
      <c r="AB28" s="110"/>
      <c r="AC28" s="110"/>
      <c r="AD28" s="110"/>
      <c r="AE28" s="110"/>
      <c r="AF28" s="110"/>
      <c r="AG28" s="110"/>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c r="BT28" s="16"/>
      <c r="BU28" s="16"/>
      <c r="BV28" s="16"/>
      <c r="BW28" s="16"/>
      <c r="BX28" s="16"/>
      <c r="BY28" s="16"/>
      <c r="BZ28" s="16"/>
      <c r="CA28" s="16"/>
      <c r="CB28" s="16"/>
      <c r="CC28" s="16"/>
      <c r="CD28" s="16"/>
      <c r="CE28" s="16"/>
      <c r="CF28" s="16"/>
      <c r="CG28" s="16"/>
      <c r="CH28" s="16"/>
      <c r="CI28" s="16"/>
      <c r="CJ28" s="16"/>
      <c r="CK28" s="16"/>
      <c r="CL28" s="16"/>
      <c r="CM28" s="16"/>
      <c r="CN28" s="16"/>
    </row>
    <row r="29" spans="1:92" ht="5.0999999999999996" customHeight="1" x14ac:dyDescent="0.15">
      <c r="A29" s="16"/>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c r="BT29" s="16"/>
      <c r="BU29" s="16"/>
      <c r="BV29" s="16"/>
      <c r="BW29" s="16"/>
      <c r="BX29" s="16"/>
      <c r="BY29" s="16"/>
      <c r="BZ29" s="16"/>
      <c r="CA29" s="16"/>
      <c r="CB29" s="16"/>
      <c r="CC29" s="16"/>
      <c r="CD29" s="16"/>
      <c r="CE29" s="16"/>
      <c r="CF29" s="16"/>
      <c r="CG29" s="16"/>
      <c r="CH29" s="16"/>
      <c r="CI29" s="16"/>
      <c r="CJ29" s="16"/>
      <c r="CK29" s="16"/>
      <c r="CL29" s="16"/>
      <c r="CM29" s="16"/>
      <c r="CN29" s="16"/>
    </row>
    <row r="30" spans="1:92" ht="21.95" customHeight="1" x14ac:dyDescent="0.15">
      <c r="A30" s="16"/>
      <c r="B30" s="16"/>
      <c r="C30" s="16"/>
      <c r="D30" s="541" t="s">
        <v>148</v>
      </c>
      <c r="E30" s="539"/>
      <c r="F30" s="539"/>
      <c r="G30" s="539"/>
      <c r="H30" s="539"/>
      <c r="I30" s="549" t="s">
        <v>137</v>
      </c>
      <c r="J30" s="539"/>
      <c r="K30" s="539"/>
      <c r="L30" s="539"/>
      <c r="M30" s="540"/>
      <c r="N30" s="539" t="s">
        <v>138</v>
      </c>
      <c r="O30" s="539"/>
      <c r="P30" s="539"/>
      <c r="Q30" s="539"/>
      <c r="R30" s="540"/>
      <c r="S30" s="539" t="s">
        <v>149</v>
      </c>
      <c r="T30" s="539"/>
      <c r="U30" s="539"/>
      <c r="V30" s="539"/>
      <c r="W30" s="540"/>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6"/>
      <c r="BN30" s="16"/>
      <c r="BO30" s="16"/>
      <c r="BP30" s="16"/>
      <c r="BQ30" s="16"/>
      <c r="BR30" s="16"/>
      <c r="BS30" s="16"/>
      <c r="BT30" s="16"/>
      <c r="BU30" s="16"/>
      <c r="BV30" s="16"/>
      <c r="BW30" s="16"/>
      <c r="BX30" s="16"/>
      <c r="BY30" s="16"/>
      <c r="BZ30" s="16"/>
      <c r="CA30" s="16"/>
      <c r="CB30" s="16"/>
      <c r="CC30" s="16"/>
      <c r="CD30" s="16"/>
      <c r="CE30" s="16"/>
      <c r="CF30" s="16"/>
      <c r="CG30" s="16"/>
      <c r="CH30" s="16"/>
      <c r="CI30" s="16"/>
      <c r="CJ30" s="16"/>
      <c r="CK30" s="16"/>
      <c r="CL30" s="16"/>
      <c r="CM30" s="16"/>
      <c r="CN30" s="16"/>
    </row>
    <row r="31" spans="1:92" ht="21.95" customHeight="1" x14ac:dyDescent="0.15">
      <c r="A31" s="16"/>
      <c r="B31" s="16"/>
      <c r="C31" s="16"/>
      <c r="D31" s="541" t="s">
        <v>150</v>
      </c>
      <c r="E31" s="539"/>
      <c r="F31" s="539"/>
      <c r="G31" s="539"/>
      <c r="H31" s="539"/>
      <c r="I31" s="542"/>
      <c r="J31" s="543"/>
      <c r="K31" s="543"/>
      <c r="L31" s="315" t="s">
        <v>151</v>
      </c>
      <c r="M31" s="316"/>
      <c r="N31" s="544"/>
      <c r="O31" s="543"/>
      <c r="P31" s="543"/>
      <c r="Q31" s="315" t="s">
        <v>151</v>
      </c>
      <c r="R31" s="316"/>
      <c r="S31" s="545">
        <f>SUM(I31,N31)</f>
        <v>0</v>
      </c>
      <c r="T31" s="546"/>
      <c r="U31" s="546"/>
      <c r="V31" s="315" t="s">
        <v>151</v>
      </c>
      <c r="W31" s="316"/>
      <c r="X31" s="16"/>
      <c r="Y31" s="16"/>
      <c r="Z31" s="16"/>
      <c r="AA31" s="16"/>
      <c r="AB31" s="16"/>
      <c r="AC31" s="16"/>
      <c r="AD31" s="16"/>
      <c r="AE31" s="16"/>
      <c r="AF31" s="16"/>
      <c r="AG31" s="16"/>
      <c r="AH31" s="16"/>
      <c r="AI31" s="16"/>
      <c r="AJ31" s="16"/>
      <c r="AK31" s="16"/>
      <c r="AL31" s="16"/>
      <c r="AM31" s="100">
        <f>I31</f>
        <v>0</v>
      </c>
      <c r="AN31" s="100">
        <f>N31</f>
        <v>0</v>
      </c>
      <c r="AO31" s="100">
        <f>S31</f>
        <v>0</v>
      </c>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row>
    <row r="32" spans="1:92" ht="21.95" customHeight="1" x14ac:dyDescent="0.15">
      <c r="A32" s="16"/>
      <c r="B32" s="16"/>
      <c r="C32" s="16"/>
      <c r="D32" s="541" t="s">
        <v>152</v>
      </c>
      <c r="E32" s="539"/>
      <c r="F32" s="539"/>
      <c r="G32" s="539"/>
      <c r="H32" s="539"/>
      <c r="I32" s="542"/>
      <c r="J32" s="543"/>
      <c r="K32" s="543"/>
      <c r="L32" s="315" t="s">
        <v>151</v>
      </c>
      <c r="M32" s="316"/>
      <c r="N32" s="544"/>
      <c r="O32" s="543"/>
      <c r="P32" s="543"/>
      <c r="Q32" s="315" t="s">
        <v>151</v>
      </c>
      <c r="R32" s="316"/>
      <c r="S32" s="545">
        <f>SUM(I32,N32)</f>
        <v>0</v>
      </c>
      <c r="T32" s="546"/>
      <c r="U32" s="546"/>
      <c r="V32" s="315" t="s">
        <v>151</v>
      </c>
      <c r="W32" s="316"/>
      <c r="X32" s="16"/>
      <c r="Y32" s="16"/>
      <c r="Z32" s="16"/>
      <c r="AA32" s="16"/>
      <c r="AB32" s="16"/>
      <c r="AC32" s="16"/>
      <c r="AD32" s="16"/>
      <c r="AE32" s="16"/>
      <c r="AF32" s="16"/>
      <c r="AG32" s="16"/>
      <c r="AH32" s="16"/>
      <c r="AI32" s="16"/>
      <c r="AJ32" s="16"/>
      <c r="AK32" s="16"/>
      <c r="AL32" s="16"/>
      <c r="AM32" s="100">
        <f>I32</f>
        <v>0</v>
      </c>
      <c r="AN32" s="100">
        <f>N32</f>
        <v>0</v>
      </c>
      <c r="AO32" s="100">
        <f>S32</f>
        <v>0</v>
      </c>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row>
    <row r="33" spans="1:92" ht="21.95" customHeight="1" x14ac:dyDescent="0.15">
      <c r="A33" s="16"/>
      <c r="B33" s="16"/>
      <c r="C33" s="16"/>
      <c r="D33" s="541" t="s">
        <v>111</v>
      </c>
      <c r="E33" s="539"/>
      <c r="F33" s="539"/>
      <c r="G33" s="539"/>
      <c r="H33" s="539"/>
      <c r="I33" s="548">
        <f>SUM(I31,I32)</f>
        <v>0</v>
      </c>
      <c r="J33" s="546"/>
      <c r="K33" s="546"/>
      <c r="L33" s="315" t="s">
        <v>151</v>
      </c>
      <c r="M33" s="316"/>
      <c r="N33" s="548">
        <f>SUM(N31,N32)</f>
        <v>0</v>
      </c>
      <c r="O33" s="546"/>
      <c r="P33" s="546"/>
      <c r="Q33" s="315" t="s">
        <v>151</v>
      </c>
      <c r="R33" s="316"/>
      <c r="S33" s="545">
        <f>SUM(I33,N33)</f>
        <v>0</v>
      </c>
      <c r="T33" s="546"/>
      <c r="U33" s="546"/>
      <c r="V33" s="315" t="s">
        <v>151</v>
      </c>
      <c r="W33" s="316"/>
      <c r="X33" s="16"/>
      <c r="Y33" s="16"/>
      <c r="Z33" s="16"/>
      <c r="AA33" s="16"/>
      <c r="AB33" s="16"/>
      <c r="AC33" s="16"/>
      <c r="AD33" s="16"/>
      <c r="AE33" s="16"/>
      <c r="AF33" s="16"/>
      <c r="AG33" s="16"/>
      <c r="AH33" s="16"/>
      <c r="AI33" s="16"/>
      <c r="AJ33" s="16"/>
      <c r="AK33" s="16"/>
      <c r="AL33" s="16"/>
      <c r="AM33" s="100">
        <f>I33</f>
        <v>0</v>
      </c>
      <c r="AN33" s="100">
        <f>N33</f>
        <v>0</v>
      </c>
      <c r="AO33" s="100">
        <f>S33</f>
        <v>0</v>
      </c>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row>
    <row r="34" spans="1:92" ht="15" customHeight="1" x14ac:dyDescent="0.15">
      <c r="A34" s="16"/>
      <c r="B34" s="16"/>
      <c r="C34" s="16"/>
      <c r="D34" s="16"/>
      <c r="E34" s="547" t="str">
        <f>DBCS(TEXT(DATE('２．維持管理実績'!AP4+1,3,31),"ggge"))&amp;"（"&amp;'２．維持管理実績'!AP4+1&amp;"）年３月31日現在の施設の維持管理人員を、事務職に係る人員と運転管理に係る技術人員に分けて記入してください。また、合計人数も記入してください。事務職及び技術職を兼務している場合は、技術人員として計上してください。"</f>
        <v>令和３（2021）年３月31日現在の施設の維持管理人員を、事務職に係る人員と運転管理に係る技術人員に分けて記入してください。また、合計人数も記入してください。事務職及び技術職を兼務している場合は、技術人員として計上してください。</v>
      </c>
      <c r="F34" s="547"/>
      <c r="G34" s="547"/>
      <c r="H34" s="547"/>
      <c r="I34" s="547"/>
      <c r="J34" s="547"/>
      <c r="K34" s="547"/>
      <c r="L34" s="547"/>
      <c r="M34" s="547"/>
      <c r="N34" s="547"/>
      <c r="O34" s="547"/>
      <c r="P34" s="547"/>
      <c r="Q34" s="547"/>
      <c r="R34" s="547"/>
      <c r="S34" s="547"/>
      <c r="T34" s="547"/>
      <c r="U34" s="547"/>
      <c r="V34" s="547"/>
      <c r="W34" s="547"/>
      <c r="X34" s="547"/>
      <c r="Y34" s="547"/>
      <c r="Z34" s="547"/>
      <c r="AA34" s="547"/>
      <c r="AB34" s="547"/>
      <c r="AC34" s="547"/>
      <c r="AD34" s="547"/>
      <c r="AE34" s="547"/>
      <c r="AF34" s="547"/>
      <c r="AG34" s="547"/>
      <c r="AH34" s="23"/>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row>
    <row r="35" spans="1:92" ht="15" customHeight="1" x14ac:dyDescent="0.15">
      <c r="A35" s="16"/>
      <c r="B35" s="16"/>
      <c r="C35" s="16"/>
      <c r="D35" s="23"/>
      <c r="E35" s="547"/>
      <c r="F35" s="547"/>
      <c r="G35" s="547"/>
      <c r="H35" s="547"/>
      <c r="I35" s="547"/>
      <c r="J35" s="547"/>
      <c r="K35" s="547"/>
      <c r="L35" s="547"/>
      <c r="M35" s="547"/>
      <c r="N35" s="547"/>
      <c r="O35" s="547"/>
      <c r="P35" s="547"/>
      <c r="Q35" s="547"/>
      <c r="R35" s="547"/>
      <c r="S35" s="547"/>
      <c r="T35" s="547"/>
      <c r="U35" s="547"/>
      <c r="V35" s="547"/>
      <c r="W35" s="547"/>
      <c r="X35" s="547"/>
      <c r="Y35" s="547"/>
      <c r="Z35" s="547"/>
      <c r="AA35" s="547"/>
      <c r="AB35" s="547"/>
      <c r="AC35" s="547"/>
      <c r="AD35" s="547"/>
      <c r="AE35" s="547"/>
      <c r="AF35" s="547"/>
      <c r="AG35" s="547"/>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row>
    <row r="36" spans="1:92" ht="15" customHeight="1" x14ac:dyDescent="0.15">
      <c r="A36" s="16"/>
      <c r="B36" s="16"/>
      <c r="C36" s="16"/>
      <c r="D36" s="23"/>
      <c r="E36" s="547"/>
      <c r="F36" s="547"/>
      <c r="G36" s="547"/>
      <c r="H36" s="547"/>
      <c r="I36" s="547"/>
      <c r="J36" s="547"/>
      <c r="K36" s="547"/>
      <c r="L36" s="547"/>
      <c r="M36" s="547"/>
      <c r="N36" s="547"/>
      <c r="O36" s="547"/>
      <c r="P36" s="547"/>
      <c r="Q36" s="547"/>
      <c r="R36" s="547"/>
      <c r="S36" s="547"/>
      <c r="T36" s="547"/>
      <c r="U36" s="547"/>
      <c r="V36" s="547"/>
      <c r="W36" s="547"/>
      <c r="X36" s="547"/>
      <c r="Y36" s="547"/>
      <c r="Z36" s="547"/>
      <c r="AA36" s="547"/>
      <c r="AB36" s="547"/>
      <c r="AC36" s="547"/>
      <c r="AD36" s="547"/>
      <c r="AE36" s="547"/>
      <c r="AF36" s="547"/>
      <c r="AG36" s="547"/>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row>
    <row r="37" spans="1:92" ht="15" customHeight="1" x14ac:dyDescent="0.15">
      <c r="A37" s="16"/>
      <c r="B37" s="16"/>
      <c r="C37" s="16"/>
      <c r="D37" s="23"/>
      <c r="E37" s="547" t="s">
        <v>153</v>
      </c>
      <c r="F37" s="547"/>
      <c r="G37" s="547"/>
      <c r="H37" s="547"/>
      <c r="I37" s="547"/>
      <c r="J37" s="547"/>
      <c r="K37" s="547"/>
      <c r="L37" s="547"/>
      <c r="M37" s="547"/>
      <c r="N37" s="547"/>
      <c r="O37" s="547"/>
      <c r="P37" s="547"/>
      <c r="Q37" s="547"/>
      <c r="R37" s="547"/>
      <c r="S37" s="547"/>
      <c r="T37" s="547"/>
      <c r="U37" s="547"/>
      <c r="V37" s="547"/>
      <c r="W37" s="547"/>
      <c r="X37" s="547"/>
      <c r="Y37" s="547"/>
      <c r="Z37" s="547"/>
      <c r="AA37" s="547"/>
      <c r="AB37" s="547"/>
      <c r="AC37" s="547"/>
      <c r="AD37" s="547"/>
      <c r="AE37" s="547"/>
      <c r="AF37" s="547"/>
      <c r="AG37" s="547"/>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row>
    <row r="38" spans="1:92" ht="15" customHeight="1" x14ac:dyDescent="0.15">
      <c r="A38" s="16"/>
      <c r="B38" s="16"/>
      <c r="C38" s="16"/>
      <c r="D38" s="23"/>
      <c r="E38" s="547"/>
      <c r="F38" s="547"/>
      <c r="G38" s="547"/>
      <c r="H38" s="547"/>
      <c r="I38" s="547"/>
      <c r="J38" s="547"/>
      <c r="K38" s="547"/>
      <c r="L38" s="547"/>
      <c r="M38" s="547"/>
      <c r="N38" s="547"/>
      <c r="O38" s="547"/>
      <c r="P38" s="547"/>
      <c r="Q38" s="547"/>
      <c r="R38" s="547"/>
      <c r="S38" s="547"/>
      <c r="T38" s="547"/>
      <c r="U38" s="547"/>
      <c r="V38" s="547"/>
      <c r="W38" s="547"/>
      <c r="X38" s="547"/>
      <c r="Y38" s="547"/>
      <c r="Z38" s="547"/>
      <c r="AA38" s="547"/>
      <c r="AB38" s="547"/>
      <c r="AC38" s="547"/>
      <c r="AD38" s="547"/>
      <c r="AE38" s="547"/>
      <c r="AF38" s="547"/>
      <c r="AG38" s="547"/>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row>
    <row r="39" spans="1:92" ht="15" customHeight="1" x14ac:dyDescent="0.15">
      <c r="A39" s="16"/>
      <c r="B39" s="16"/>
      <c r="C39" s="16"/>
      <c r="D39" s="23"/>
      <c r="E39" s="547" t="s">
        <v>154</v>
      </c>
      <c r="F39" s="547"/>
      <c r="G39" s="547"/>
      <c r="H39" s="547"/>
      <c r="I39" s="547"/>
      <c r="J39" s="547"/>
      <c r="K39" s="547"/>
      <c r="L39" s="547"/>
      <c r="M39" s="547"/>
      <c r="N39" s="547"/>
      <c r="O39" s="547"/>
      <c r="P39" s="547"/>
      <c r="Q39" s="547"/>
      <c r="R39" s="547"/>
      <c r="S39" s="547"/>
      <c r="T39" s="547"/>
      <c r="U39" s="547"/>
      <c r="V39" s="547"/>
      <c r="W39" s="547"/>
      <c r="X39" s="547"/>
      <c r="Y39" s="547"/>
      <c r="Z39" s="547"/>
      <c r="AA39" s="547"/>
      <c r="AB39" s="547"/>
      <c r="AC39" s="547"/>
      <c r="AD39" s="547"/>
      <c r="AE39" s="547"/>
      <c r="AF39" s="547"/>
      <c r="AG39" s="547"/>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row>
    <row r="40" spans="1:92" ht="15" customHeight="1" x14ac:dyDescent="0.15">
      <c r="A40" s="16"/>
      <c r="B40" s="16"/>
      <c r="C40" s="16"/>
      <c r="D40" s="23"/>
      <c r="E40" s="547"/>
      <c r="F40" s="547"/>
      <c r="G40" s="547"/>
      <c r="H40" s="547"/>
      <c r="I40" s="547"/>
      <c r="J40" s="547"/>
      <c r="K40" s="547"/>
      <c r="L40" s="547"/>
      <c r="M40" s="547"/>
      <c r="N40" s="547"/>
      <c r="O40" s="547"/>
      <c r="P40" s="547"/>
      <c r="Q40" s="547"/>
      <c r="R40" s="547"/>
      <c r="S40" s="547"/>
      <c r="T40" s="547"/>
      <c r="U40" s="547"/>
      <c r="V40" s="547"/>
      <c r="W40" s="547"/>
      <c r="X40" s="547"/>
      <c r="Y40" s="547"/>
      <c r="Z40" s="547"/>
      <c r="AA40" s="547"/>
      <c r="AB40" s="547"/>
      <c r="AC40" s="547"/>
      <c r="AD40" s="547"/>
      <c r="AE40" s="547"/>
      <c r="AF40" s="547"/>
      <c r="AG40" s="547"/>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row>
    <row r="41" spans="1:92" ht="30" customHeight="1" x14ac:dyDescent="0.15">
      <c r="A41" s="16"/>
      <c r="B41" s="16"/>
      <c r="C41" s="16"/>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row>
    <row r="42" spans="1:92" ht="9.75" customHeight="1" thickBot="1" x14ac:dyDescent="0.2">
      <c r="A42" s="16"/>
      <c r="B42" s="16"/>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row>
    <row r="43" spans="1:92" ht="9.9499999999999993" customHeight="1" x14ac:dyDescent="0.15">
      <c r="A43" s="16"/>
      <c r="B43" s="103"/>
      <c r="C43" s="116"/>
      <c r="D43" s="116"/>
      <c r="E43" s="116"/>
      <c r="F43" s="116"/>
      <c r="G43" s="116"/>
      <c r="H43" s="116"/>
      <c r="I43" s="116"/>
      <c r="J43" s="116"/>
      <c r="K43" s="116"/>
      <c r="L43" s="116"/>
      <c r="M43" s="116"/>
      <c r="N43" s="116"/>
      <c r="O43" s="116"/>
      <c r="P43" s="116"/>
      <c r="Q43" s="116"/>
      <c r="R43" s="116"/>
      <c r="S43" s="116"/>
      <c r="T43" s="116"/>
      <c r="U43" s="116"/>
      <c r="V43" s="116"/>
      <c r="W43" s="116"/>
      <c r="X43" s="116"/>
      <c r="Y43" s="116"/>
      <c r="Z43" s="116"/>
      <c r="AA43" s="116"/>
      <c r="AB43" s="116"/>
      <c r="AC43" s="116"/>
      <c r="AD43" s="116"/>
      <c r="AE43" s="116"/>
      <c r="AF43" s="116"/>
      <c r="AG43" s="116"/>
      <c r="AH43" s="112"/>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row>
    <row r="44" spans="1:92" ht="31.5" customHeight="1" x14ac:dyDescent="0.15">
      <c r="A44" s="16"/>
      <c r="B44" s="104"/>
      <c r="C44" s="552" t="s">
        <v>655</v>
      </c>
      <c r="D44" s="552"/>
      <c r="E44" s="552"/>
      <c r="F44" s="552"/>
      <c r="G44" s="552"/>
      <c r="H44" s="552"/>
      <c r="I44" s="552"/>
      <c r="J44" s="552"/>
      <c r="K44" s="552"/>
      <c r="L44" s="552"/>
      <c r="M44" s="552"/>
      <c r="N44" s="552"/>
      <c r="O44" s="552"/>
      <c r="P44" s="552"/>
      <c r="Q44" s="552"/>
      <c r="R44" s="552"/>
      <c r="S44" s="552"/>
      <c r="T44" s="552"/>
      <c r="U44" s="552"/>
      <c r="V44" s="552"/>
      <c r="W44" s="552"/>
      <c r="X44" s="552"/>
      <c r="Y44" s="552"/>
      <c r="Z44" s="552"/>
      <c r="AA44" s="552"/>
      <c r="AB44" s="552"/>
      <c r="AC44" s="552"/>
      <c r="AD44" s="552"/>
      <c r="AE44" s="552"/>
      <c r="AF44" s="552"/>
      <c r="AG44" s="552"/>
      <c r="AH44" s="113"/>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16"/>
      <c r="BZ44" s="16"/>
      <c r="CA44" s="16"/>
      <c r="CB44" s="16"/>
      <c r="CC44" s="16"/>
      <c r="CD44" s="16"/>
      <c r="CE44" s="16"/>
      <c r="CF44" s="16"/>
      <c r="CG44" s="16"/>
      <c r="CH44" s="16"/>
      <c r="CI44" s="16"/>
      <c r="CJ44" s="16"/>
      <c r="CK44" s="16"/>
      <c r="CL44" s="16"/>
      <c r="CM44" s="16"/>
      <c r="CN44" s="16"/>
    </row>
    <row r="45" spans="1:92" ht="11.25" customHeight="1" x14ac:dyDescent="0.15">
      <c r="A45" s="16"/>
      <c r="B45" s="104"/>
      <c r="C45" s="117"/>
      <c r="D45" s="108"/>
      <c r="E45" s="108"/>
      <c r="F45" s="108"/>
      <c r="G45" s="108"/>
      <c r="H45" s="108"/>
      <c r="I45" s="108"/>
      <c r="J45" s="108"/>
      <c r="K45" s="108"/>
      <c r="L45" s="108"/>
      <c r="M45" s="108"/>
      <c r="N45" s="108"/>
      <c r="O45" s="108"/>
      <c r="P45" s="108"/>
      <c r="Q45" s="108"/>
      <c r="R45" s="108"/>
      <c r="S45" s="108"/>
      <c r="T45" s="108"/>
      <c r="U45" s="108"/>
      <c r="V45" s="108"/>
      <c r="W45" s="108"/>
      <c r="X45" s="108"/>
      <c r="Y45" s="108"/>
      <c r="Z45" s="108"/>
      <c r="AA45" s="108"/>
      <c r="AB45" s="108"/>
      <c r="AC45" s="108"/>
      <c r="AD45" s="108"/>
      <c r="AE45" s="108"/>
      <c r="AF45" s="108"/>
      <c r="AG45" s="108"/>
      <c r="AH45" s="113"/>
      <c r="AI45" s="16"/>
      <c r="AJ45" s="16"/>
      <c r="AK45" s="16"/>
      <c r="AL45" s="16"/>
      <c r="AM45" s="16"/>
      <c r="AN45" s="16"/>
      <c r="AO45" s="16"/>
      <c r="AP45" s="16"/>
      <c r="AQ45" s="16"/>
      <c r="AR45" s="16"/>
      <c r="AS45" s="16"/>
      <c r="AT45" s="16"/>
      <c r="AU45" s="16"/>
      <c r="AV45" s="16"/>
      <c r="AW45" s="16"/>
      <c r="AX45" s="16"/>
      <c r="AY45" s="16"/>
      <c r="AZ45" s="16"/>
      <c r="BA45" s="16"/>
      <c r="BB45" s="16"/>
      <c r="BC45" s="16"/>
      <c r="BD45" s="16"/>
      <c r="BE45" s="16"/>
      <c r="BF45" s="16"/>
      <c r="BG45" s="16"/>
      <c r="BH45" s="16"/>
      <c r="BI45" s="16"/>
      <c r="BJ45" s="16"/>
      <c r="BK45" s="16"/>
      <c r="BL45" s="16"/>
      <c r="BM45" s="16"/>
      <c r="BN45" s="16"/>
      <c r="BO45" s="16"/>
      <c r="BP45" s="16"/>
      <c r="BQ45" s="16"/>
      <c r="BR45" s="16"/>
      <c r="BS45" s="16"/>
      <c r="BT45" s="16"/>
      <c r="BU45" s="16"/>
      <c r="BV45" s="16"/>
      <c r="BW45" s="16"/>
      <c r="BX45" s="16"/>
      <c r="BY45" s="16"/>
      <c r="BZ45" s="16"/>
      <c r="CA45" s="16"/>
      <c r="CB45" s="16"/>
      <c r="CC45" s="16"/>
      <c r="CD45" s="16"/>
      <c r="CE45" s="16"/>
      <c r="CF45" s="16"/>
      <c r="CG45" s="16"/>
      <c r="CH45" s="16"/>
      <c r="CI45" s="16"/>
      <c r="CJ45" s="16"/>
      <c r="CK45" s="16"/>
      <c r="CL45" s="16"/>
      <c r="CM45" s="16"/>
      <c r="CN45" s="16"/>
    </row>
    <row r="46" spans="1:92" ht="20.100000000000001" customHeight="1" x14ac:dyDescent="0.15">
      <c r="A46" s="16"/>
      <c r="B46" s="104"/>
      <c r="C46" s="306">
        <v>3.3</v>
      </c>
      <c r="D46" s="307" t="s">
        <v>155</v>
      </c>
      <c r="E46" s="307"/>
      <c r="F46" s="307"/>
      <c r="G46" s="307"/>
      <c r="H46" s="307"/>
      <c r="I46" s="307"/>
      <c r="J46" s="307"/>
      <c r="K46" s="307"/>
      <c r="L46" s="307"/>
      <c r="M46" s="307"/>
      <c r="N46" s="307"/>
      <c r="O46" s="307"/>
      <c r="P46" s="307"/>
      <c r="Q46" s="307"/>
      <c r="R46" s="307"/>
      <c r="S46" s="307"/>
      <c r="T46" s="307"/>
      <c r="U46" s="307"/>
      <c r="V46" s="307"/>
      <c r="W46" s="307"/>
      <c r="X46" s="307"/>
      <c r="Y46" s="307"/>
      <c r="Z46" s="307"/>
      <c r="AA46" s="307"/>
      <c r="AB46" s="307"/>
      <c r="AC46" s="307"/>
      <c r="AD46" s="307"/>
      <c r="AE46" s="307"/>
      <c r="AF46" s="307"/>
      <c r="AG46" s="308"/>
      <c r="AH46" s="113"/>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16"/>
      <c r="BK46" s="16"/>
      <c r="BL46" s="16"/>
      <c r="BM46" s="16"/>
      <c r="BN46" s="16"/>
      <c r="BO46" s="16"/>
      <c r="BP46" s="16"/>
      <c r="BQ46" s="16"/>
      <c r="BR46" s="16"/>
      <c r="BS46" s="16"/>
      <c r="BT46" s="16"/>
      <c r="BU46" s="16"/>
      <c r="BV46" s="16"/>
      <c r="BW46" s="16"/>
      <c r="BX46" s="16"/>
      <c r="BY46" s="16"/>
      <c r="BZ46" s="16"/>
      <c r="CA46" s="16"/>
      <c r="CB46" s="16"/>
      <c r="CC46" s="16"/>
      <c r="CD46" s="16"/>
      <c r="CE46" s="16"/>
      <c r="CF46" s="16"/>
      <c r="CG46" s="16"/>
      <c r="CH46" s="16"/>
      <c r="CI46" s="16"/>
      <c r="CJ46" s="16"/>
      <c r="CK46" s="16"/>
      <c r="CL46" s="16"/>
      <c r="CM46" s="16"/>
      <c r="CN46" s="16"/>
    </row>
    <row r="47" spans="1:92" ht="14.1" customHeight="1" x14ac:dyDescent="0.15">
      <c r="A47" s="16"/>
      <c r="B47" s="104"/>
      <c r="C47" s="118"/>
      <c r="D47" s="519" t="s">
        <v>156</v>
      </c>
      <c r="E47" s="519"/>
      <c r="F47" s="519"/>
      <c r="G47" s="519"/>
      <c r="H47" s="519"/>
      <c r="I47" s="519"/>
      <c r="J47" s="519"/>
      <c r="K47" s="519"/>
      <c r="L47" s="519"/>
      <c r="M47" s="519"/>
      <c r="N47" s="519"/>
      <c r="O47" s="519"/>
      <c r="P47" s="519"/>
      <c r="Q47" s="519"/>
      <c r="R47" s="519"/>
      <c r="S47" s="519"/>
      <c r="T47" s="519"/>
      <c r="U47" s="519"/>
      <c r="V47" s="519"/>
      <c r="W47" s="519"/>
      <c r="X47" s="519"/>
      <c r="Y47" s="519"/>
      <c r="Z47" s="519"/>
      <c r="AA47" s="519"/>
      <c r="AB47" s="519"/>
      <c r="AC47" s="519"/>
      <c r="AD47" s="519"/>
      <c r="AE47" s="519"/>
      <c r="AF47" s="519"/>
      <c r="AG47" s="519"/>
      <c r="AH47" s="113"/>
      <c r="AI47" s="16"/>
      <c r="AJ47" s="16"/>
      <c r="AK47" s="16"/>
      <c r="AL47" s="16"/>
      <c r="AM47" s="16"/>
      <c r="AN47" s="16"/>
      <c r="AO47" s="16"/>
      <c r="AP47" s="16"/>
      <c r="AQ47" s="16"/>
      <c r="AR47" s="16"/>
      <c r="AS47" s="16"/>
      <c r="AT47" s="16"/>
      <c r="AU47" s="16"/>
      <c r="AV47" s="16"/>
      <c r="AW47" s="16"/>
      <c r="AX47" s="16"/>
      <c r="AY47" s="16"/>
      <c r="AZ47" s="16"/>
      <c r="BA47" s="16"/>
      <c r="BB47" s="16"/>
      <c r="BC47" s="16"/>
      <c r="BD47" s="16"/>
      <c r="BE47" s="16"/>
      <c r="BF47" s="16"/>
      <c r="BG47" s="16"/>
      <c r="BH47" s="16"/>
      <c r="BI47" s="16"/>
      <c r="BJ47" s="16"/>
      <c r="BK47" s="16"/>
      <c r="BL47" s="16"/>
      <c r="BM47" s="16"/>
      <c r="BN47" s="16"/>
      <c r="BO47" s="16"/>
      <c r="BP47" s="16"/>
      <c r="BQ47" s="16"/>
      <c r="BR47" s="16"/>
      <c r="BS47" s="16"/>
      <c r="BT47" s="16"/>
      <c r="BU47" s="16"/>
      <c r="BV47" s="16"/>
      <c r="BW47" s="16"/>
      <c r="BX47" s="16"/>
      <c r="BY47" s="16"/>
      <c r="BZ47" s="16"/>
      <c r="CA47" s="16"/>
      <c r="CB47" s="16"/>
      <c r="CC47" s="16"/>
      <c r="CD47" s="16"/>
      <c r="CE47" s="16"/>
      <c r="CF47" s="16"/>
      <c r="CG47" s="16"/>
      <c r="CH47" s="16"/>
      <c r="CI47" s="16"/>
      <c r="CJ47" s="16"/>
      <c r="CK47" s="16"/>
      <c r="CL47" s="16"/>
      <c r="CM47" s="16"/>
      <c r="CN47" s="16"/>
    </row>
    <row r="48" spans="1:92" ht="14.1" customHeight="1" x14ac:dyDescent="0.15">
      <c r="A48" s="16"/>
      <c r="B48" s="104"/>
      <c r="C48" s="108"/>
      <c r="D48" s="520"/>
      <c r="E48" s="520"/>
      <c r="F48" s="520"/>
      <c r="G48" s="520"/>
      <c r="H48" s="520"/>
      <c r="I48" s="520"/>
      <c r="J48" s="520"/>
      <c r="K48" s="520"/>
      <c r="L48" s="520"/>
      <c r="M48" s="520"/>
      <c r="N48" s="520"/>
      <c r="O48" s="520"/>
      <c r="P48" s="520"/>
      <c r="Q48" s="520"/>
      <c r="R48" s="520"/>
      <c r="S48" s="520"/>
      <c r="T48" s="520"/>
      <c r="U48" s="520"/>
      <c r="V48" s="520"/>
      <c r="W48" s="520"/>
      <c r="X48" s="520"/>
      <c r="Y48" s="520"/>
      <c r="Z48" s="520"/>
      <c r="AA48" s="520"/>
      <c r="AB48" s="520"/>
      <c r="AC48" s="520"/>
      <c r="AD48" s="520"/>
      <c r="AE48" s="520"/>
      <c r="AF48" s="520"/>
      <c r="AG48" s="520"/>
      <c r="AH48" s="113"/>
      <c r="AI48" s="16"/>
      <c r="AJ48" s="16"/>
      <c r="AK48" s="16"/>
      <c r="AL48" s="16"/>
      <c r="AM48" s="16"/>
      <c r="AN48" s="16"/>
      <c r="AO48" s="16"/>
      <c r="AP48" s="16"/>
      <c r="AQ48" s="16"/>
      <c r="AR48" s="16"/>
      <c r="AS48" s="16"/>
      <c r="AT48" s="16"/>
      <c r="AU48" s="16"/>
      <c r="AV48" s="16"/>
      <c r="AW48" s="16"/>
      <c r="AX48" s="16"/>
      <c r="AY48" s="16"/>
      <c r="AZ48" s="16"/>
      <c r="BA48" s="16"/>
      <c r="BB48" s="16"/>
      <c r="BC48" s="16"/>
      <c r="BD48" s="16"/>
      <c r="BE48" s="16"/>
      <c r="BF48" s="16"/>
      <c r="BG48" s="16"/>
      <c r="BH48" s="16"/>
      <c r="BI48" s="16"/>
      <c r="BJ48" s="16"/>
      <c r="BK48" s="16"/>
      <c r="BL48" s="16"/>
      <c r="BM48" s="16"/>
      <c r="BN48" s="16"/>
      <c r="BO48" s="16"/>
      <c r="BP48" s="16"/>
      <c r="BQ48" s="16"/>
      <c r="BR48" s="16"/>
      <c r="BS48" s="16"/>
      <c r="BT48" s="16"/>
      <c r="BU48" s="16"/>
      <c r="BV48" s="16"/>
      <c r="BW48" s="16"/>
      <c r="BX48" s="16"/>
      <c r="BY48" s="16"/>
      <c r="BZ48" s="16"/>
      <c r="CA48" s="16"/>
      <c r="CB48" s="16"/>
      <c r="CC48" s="16"/>
      <c r="CD48" s="16"/>
      <c r="CE48" s="16"/>
      <c r="CF48" s="16"/>
      <c r="CG48" s="16"/>
      <c r="CH48" s="16"/>
      <c r="CI48" s="16"/>
      <c r="CJ48" s="16"/>
      <c r="CK48" s="16"/>
      <c r="CL48" s="16"/>
      <c r="CM48" s="16"/>
      <c r="CN48" s="16"/>
    </row>
    <row r="49" spans="1:92" ht="5.0999999999999996" customHeight="1" x14ac:dyDescent="0.15">
      <c r="A49" s="16"/>
      <c r="B49" s="104"/>
      <c r="C49" s="108"/>
      <c r="D49" s="108"/>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13"/>
      <c r="AI49" s="16"/>
      <c r="AJ49" s="16"/>
      <c r="AK49" s="16"/>
      <c r="AL49" s="16"/>
      <c r="AM49" s="16"/>
      <c r="AN49" s="16"/>
      <c r="AO49" s="16"/>
      <c r="AP49" s="16"/>
      <c r="AQ49" s="16"/>
      <c r="AR49" s="16"/>
      <c r="AS49" s="16"/>
      <c r="AT49" s="16"/>
      <c r="AU49" s="16"/>
      <c r="AV49" s="16"/>
      <c r="AW49" s="16"/>
      <c r="AX49" s="16"/>
      <c r="AY49" s="16"/>
      <c r="AZ49" s="16"/>
      <c r="BA49" s="16"/>
      <c r="BB49" s="16"/>
      <c r="BC49" s="16"/>
      <c r="BD49" s="16"/>
      <c r="BE49" s="16"/>
      <c r="BF49" s="16"/>
      <c r="BG49" s="16"/>
      <c r="BH49" s="16"/>
      <c r="BI49" s="16"/>
      <c r="BJ49" s="16"/>
      <c r="BK49" s="16"/>
      <c r="BL49" s="16"/>
      <c r="BM49" s="16"/>
      <c r="BN49" s="16"/>
      <c r="BO49" s="16"/>
      <c r="BP49" s="16"/>
      <c r="BQ49" s="16"/>
      <c r="BR49" s="16"/>
      <c r="BS49" s="16"/>
      <c r="BT49" s="16"/>
      <c r="BU49" s="16"/>
      <c r="BV49" s="16"/>
      <c r="BW49" s="16"/>
      <c r="BX49" s="16"/>
      <c r="BY49" s="16"/>
      <c r="BZ49" s="16"/>
      <c r="CA49" s="16"/>
      <c r="CB49" s="16"/>
      <c r="CC49" s="16"/>
      <c r="CD49" s="16"/>
      <c r="CE49" s="16"/>
      <c r="CF49" s="16"/>
      <c r="CG49" s="16"/>
      <c r="CH49" s="16"/>
      <c r="CI49" s="16"/>
      <c r="CJ49" s="16"/>
      <c r="CK49" s="16"/>
      <c r="CL49" s="16"/>
      <c r="CM49" s="16"/>
      <c r="CN49" s="16"/>
    </row>
    <row r="50" spans="1:92" ht="27.95" customHeight="1" x14ac:dyDescent="0.15">
      <c r="A50" s="16"/>
      <c r="B50" s="104"/>
      <c r="C50" s="108"/>
      <c r="D50" s="317"/>
      <c r="E50" s="318" t="s">
        <v>299</v>
      </c>
      <c r="F50" s="319"/>
      <c r="G50" s="319"/>
      <c r="H50" s="319"/>
      <c r="I50" s="319"/>
      <c r="J50" s="319"/>
      <c r="K50" s="319"/>
      <c r="L50" s="319"/>
      <c r="M50" s="319"/>
      <c r="N50" s="319"/>
      <c r="O50" s="319"/>
      <c r="P50" s="319"/>
      <c r="Q50" s="319"/>
      <c r="R50" s="319"/>
      <c r="S50" s="319"/>
      <c r="T50" s="319"/>
      <c r="U50" s="319"/>
      <c r="V50" s="319"/>
      <c r="W50" s="319"/>
      <c r="X50" s="319"/>
      <c r="Y50" s="319"/>
      <c r="Z50" s="319"/>
      <c r="AA50" s="319"/>
      <c r="AB50" s="319"/>
      <c r="AC50" s="319"/>
      <c r="AD50" s="319"/>
      <c r="AE50" s="319"/>
      <c r="AF50" s="319"/>
      <c r="AG50" s="320"/>
      <c r="AH50" s="113"/>
      <c r="AI50" s="16"/>
      <c r="AJ50" s="16"/>
      <c r="AK50" s="16"/>
      <c r="AL50" s="16"/>
      <c r="AM50" s="15" t="b">
        <v>0</v>
      </c>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c r="BT50" s="16"/>
      <c r="BU50" s="16"/>
      <c r="BV50" s="16"/>
      <c r="BW50" s="16"/>
      <c r="BX50" s="16"/>
      <c r="BY50" s="16"/>
      <c r="BZ50" s="16"/>
      <c r="CA50" s="16"/>
      <c r="CB50" s="16"/>
      <c r="CC50" s="16"/>
      <c r="CD50" s="16"/>
      <c r="CE50" s="16"/>
      <c r="CF50" s="16"/>
      <c r="CG50" s="16"/>
      <c r="CH50" s="16"/>
      <c r="CI50" s="16"/>
      <c r="CJ50" s="16"/>
      <c r="CK50" s="16"/>
      <c r="CL50" s="16"/>
      <c r="CM50" s="16"/>
      <c r="CN50" s="16"/>
    </row>
    <row r="51" spans="1:92" ht="27.95" customHeight="1" x14ac:dyDescent="0.15">
      <c r="A51" s="16"/>
      <c r="B51" s="104"/>
      <c r="C51" s="108"/>
      <c r="D51" s="321"/>
      <c r="E51" s="322" t="s">
        <v>301</v>
      </c>
      <c r="F51" s="309"/>
      <c r="G51" s="309"/>
      <c r="H51" s="309"/>
      <c r="I51" s="309"/>
      <c r="J51" s="309"/>
      <c r="K51" s="309"/>
      <c r="L51" s="309"/>
      <c r="M51" s="309"/>
      <c r="N51" s="309"/>
      <c r="O51" s="309"/>
      <c r="P51" s="309"/>
      <c r="Q51" s="309"/>
      <c r="R51" s="309"/>
      <c r="S51" s="309"/>
      <c r="T51" s="309"/>
      <c r="U51" s="309"/>
      <c r="V51" s="309"/>
      <c r="W51" s="309"/>
      <c r="X51" s="309"/>
      <c r="Y51" s="309"/>
      <c r="Z51" s="309"/>
      <c r="AA51" s="309"/>
      <c r="AB51" s="309"/>
      <c r="AC51" s="309"/>
      <c r="AD51" s="309"/>
      <c r="AE51" s="309"/>
      <c r="AF51" s="309"/>
      <c r="AG51" s="323"/>
      <c r="AH51" s="113"/>
      <c r="AI51" s="16"/>
      <c r="AJ51" s="16"/>
      <c r="AK51" s="16"/>
      <c r="AL51" s="16"/>
      <c r="AM51" s="15" t="b">
        <v>0</v>
      </c>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c r="BT51" s="16"/>
      <c r="BU51" s="16"/>
      <c r="BV51" s="16"/>
      <c r="BW51" s="16"/>
      <c r="BX51" s="16"/>
      <c r="BY51" s="16"/>
      <c r="BZ51" s="16"/>
      <c r="CA51" s="16"/>
      <c r="CB51" s="16"/>
      <c r="CC51" s="16"/>
      <c r="CD51" s="16"/>
      <c r="CE51" s="16"/>
      <c r="CF51" s="16"/>
      <c r="CG51" s="16"/>
      <c r="CH51" s="16"/>
      <c r="CI51" s="16"/>
      <c r="CJ51" s="16"/>
      <c r="CK51" s="16"/>
      <c r="CL51" s="16"/>
      <c r="CM51" s="16"/>
      <c r="CN51" s="16"/>
    </row>
    <row r="52" spans="1:92" ht="27.95" customHeight="1" x14ac:dyDescent="0.15">
      <c r="A52" s="16"/>
      <c r="B52" s="104"/>
      <c r="C52" s="108"/>
      <c r="D52" s="321"/>
      <c r="E52" s="322" t="s">
        <v>305</v>
      </c>
      <c r="F52" s="309"/>
      <c r="G52" s="309"/>
      <c r="H52" s="309"/>
      <c r="I52" s="309"/>
      <c r="J52" s="309"/>
      <c r="K52" s="309"/>
      <c r="L52" s="309"/>
      <c r="M52" s="309"/>
      <c r="N52" s="309"/>
      <c r="O52" s="309"/>
      <c r="P52" s="309"/>
      <c r="Q52" s="309"/>
      <c r="R52" s="309"/>
      <c r="S52" s="309"/>
      <c r="T52" s="309"/>
      <c r="U52" s="309"/>
      <c r="V52" s="309"/>
      <c r="W52" s="309"/>
      <c r="X52" s="309"/>
      <c r="Y52" s="309"/>
      <c r="Z52" s="309"/>
      <c r="AA52" s="309"/>
      <c r="AB52" s="309"/>
      <c r="AC52" s="309"/>
      <c r="AD52" s="309"/>
      <c r="AE52" s="309"/>
      <c r="AF52" s="309"/>
      <c r="AG52" s="323"/>
      <c r="AH52" s="113"/>
      <c r="AI52" s="16"/>
      <c r="AJ52" s="16"/>
      <c r="AK52" s="16"/>
      <c r="AL52" s="16"/>
      <c r="AM52" s="15" t="b">
        <v>0</v>
      </c>
      <c r="AN52" s="16"/>
      <c r="AO52" s="16"/>
      <c r="AP52" s="16"/>
      <c r="AQ52" s="16"/>
      <c r="AR52" s="16"/>
      <c r="AS52" s="16"/>
      <c r="AT52" s="16"/>
      <c r="AU52" s="16"/>
      <c r="AV52" s="16"/>
      <c r="AW52" s="16"/>
      <c r="AX52" s="16"/>
      <c r="AY52" s="16"/>
      <c r="AZ52" s="16"/>
      <c r="BA52" s="16"/>
      <c r="BB52" s="16"/>
      <c r="BC52" s="16"/>
      <c r="BD52" s="16"/>
      <c r="BE52" s="16"/>
      <c r="BF52" s="16"/>
      <c r="BG52" s="16"/>
      <c r="BH52" s="16"/>
      <c r="BI52" s="16"/>
      <c r="BJ52" s="16"/>
      <c r="BK52" s="16"/>
      <c r="BL52" s="16"/>
      <c r="BM52" s="16"/>
      <c r="BN52" s="16"/>
      <c r="BO52" s="16"/>
      <c r="BP52" s="16"/>
      <c r="BQ52" s="16"/>
      <c r="BR52" s="16"/>
      <c r="BS52" s="16"/>
      <c r="BT52" s="16"/>
      <c r="BU52" s="16"/>
      <c r="BV52" s="16"/>
      <c r="BW52" s="16"/>
      <c r="BX52" s="16"/>
      <c r="BY52" s="16"/>
      <c r="BZ52" s="16"/>
      <c r="CA52" s="16"/>
      <c r="CB52" s="16"/>
      <c r="CC52" s="16"/>
      <c r="CD52" s="16"/>
      <c r="CE52" s="16"/>
      <c r="CF52" s="16"/>
      <c r="CG52" s="16"/>
      <c r="CH52" s="16"/>
      <c r="CI52" s="16"/>
      <c r="CJ52" s="16"/>
      <c r="CK52" s="16"/>
      <c r="CL52" s="16"/>
      <c r="CM52" s="16"/>
      <c r="CN52" s="16"/>
    </row>
    <row r="53" spans="1:92" ht="6" customHeight="1" thickBot="1" x14ac:dyDescent="0.2">
      <c r="A53" s="16"/>
      <c r="B53" s="104"/>
      <c r="C53" s="108"/>
      <c r="D53" s="324"/>
      <c r="E53" s="322"/>
      <c r="F53" s="309"/>
      <c r="G53" s="309"/>
      <c r="H53" s="309"/>
      <c r="I53" s="309"/>
      <c r="J53" s="309"/>
      <c r="K53" s="309"/>
      <c r="L53" s="309"/>
      <c r="M53" s="309"/>
      <c r="N53" s="309"/>
      <c r="O53" s="309"/>
      <c r="P53" s="309"/>
      <c r="Q53" s="309"/>
      <c r="R53" s="309"/>
      <c r="S53" s="309"/>
      <c r="T53" s="309"/>
      <c r="U53" s="309"/>
      <c r="V53" s="309"/>
      <c r="W53" s="309"/>
      <c r="X53" s="309"/>
      <c r="Y53" s="309"/>
      <c r="Z53" s="309"/>
      <c r="AA53" s="309"/>
      <c r="AB53" s="309"/>
      <c r="AC53" s="309"/>
      <c r="AD53" s="309"/>
      <c r="AE53" s="309"/>
      <c r="AF53" s="309"/>
      <c r="AG53" s="323"/>
      <c r="AH53" s="113"/>
      <c r="AI53" s="16"/>
      <c r="AJ53" s="16"/>
      <c r="AK53" s="16"/>
      <c r="AL53" s="16"/>
      <c r="AM53" s="15"/>
      <c r="AN53" s="16"/>
      <c r="AO53" s="16"/>
      <c r="AP53" s="16"/>
      <c r="AQ53" s="16"/>
      <c r="AR53" s="16"/>
      <c r="AS53" s="16"/>
      <c r="AT53" s="16"/>
      <c r="AU53" s="16"/>
      <c r="AV53" s="16"/>
      <c r="AW53" s="16"/>
      <c r="AX53" s="16"/>
      <c r="AY53" s="16"/>
      <c r="AZ53" s="16"/>
      <c r="BA53" s="16"/>
      <c r="BB53" s="16"/>
      <c r="BC53" s="16"/>
      <c r="BD53" s="16"/>
      <c r="BE53" s="16"/>
      <c r="BF53" s="16"/>
      <c r="BG53" s="16"/>
      <c r="BH53" s="16"/>
      <c r="BI53" s="16"/>
      <c r="BJ53" s="16"/>
      <c r="BK53" s="16"/>
      <c r="BL53" s="16"/>
      <c r="BM53" s="16"/>
      <c r="BN53" s="16"/>
      <c r="BO53" s="16"/>
      <c r="BP53" s="16"/>
      <c r="BQ53" s="16"/>
      <c r="BR53" s="16"/>
      <c r="BS53" s="16"/>
      <c r="BT53" s="16"/>
      <c r="BU53" s="16"/>
      <c r="BV53" s="16"/>
      <c r="BW53" s="16"/>
      <c r="BX53" s="16"/>
      <c r="BY53" s="16"/>
      <c r="BZ53" s="16"/>
      <c r="CA53" s="16"/>
      <c r="CB53" s="16"/>
      <c r="CC53" s="16"/>
      <c r="CD53" s="16"/>
      <c r="CE53" s="16"/>
      <c r="CF53" s="16"/>
      <c r="CG53" s="16"/>
      <c r="CH53" s="16"/>
      <c r="CI53" s="16"/>
      <c r="CJ53" s="16"/>
      <c r="CK53" s="16"/>
      <c r="CL53" s="16"/>
      <c r="CM53" s="16"/>
      <c r="CN53" s="16"/>
    </row>
    <row r="54" spans="1:92" ht="68.25" customHeight="1" x14ac:dyDescent="0.15">
      <c r="A54" s="16"/>
      <c r="B54" s="104"/>
      <c r="C54" s="108"/>
      <c r="D54" s="321"/>
      <c r="E54" s="325" t="s">
        <v>59</v>
      </c>
      <c r="F54" s="309"/>
      <c r="G54" s="309"/>
      <c r="H54" s="309"/>
      <c r="I54" s="521"/>
      <c r="J54" s="522"/>
      <c r="K54" s="522"/>
      <c r="L54" s="522"/>
      <c r="M54" s="522"/>
      <c r="N54" s="522"/>
      <c r="O54" s="522"/>
      <c r="P54" s="522"/>
      <c r="Q54" s="522"/>
      <c r="R54" s="522"/>
      <c r="S54" s="522"/>
      <c r="T54" s="522"/>
      <c r="U54" s="522"/>
      <c r="V54" s="522"/>
      <c r="W54" s="522"/>
      <c r="X54" s="522"/>
      <c r="Y54" s="522"/>
      <c r="Z54" s="522"/>
      <c r="AA54" s="522"/>
      <c r="AB54" s="522"/>
      <c r="AC54" s="522"/>
      <c r="AD54" s="522"/>
      <c r="AE54" s="523"/>
      <c r="AF54" s="309"/>
      <c r="AG54" s="323"/>
      <c r="AH54" s="113"/>
      <c r="AI54" s="16"/>
      <c r="AJ54" s="16"/>
      <c r="AK54" s="16"/>
      <c r="AL54" s="16"/>
      <c r="AM54" s="15" t="b">
        <v>0</v>
      </c>
      <c r="AN54" s="15">
        <f>I54</f>
        <v>0</v>
      </c>
      <c r="AO54" s="16"/>
      <c r="AP54" s="16"/>
      <c r="AQ54" s="16"/>
      <c r="AR54" s="16"/>
      <c r="AS54" s="16"/>
      <c r="AT54" s="16"/>
      <c r="AU54" s="16"/>
      <c r="AV54" s="16"/>
      <c r="AW54" s="16"/>
      <c r="AX54" s="16"/>
      <c r="AY54" s="16"/>
      <c r="AZ54" s="16"/>
      <c r="BA54" s="16"/>
      <c r="BB54" s="16"/>
      <c r="BC54" s="16"/>
      <c r="BD54" s="16"/>
      <c r="BE54" s="16"/>
      <c r="BF54" s="16"/>
      <c r="BG54" s="16"/>
      <c r="BH54" s="16"/>
      <c r="BI54" s="16"/>
      <c r="BJ54" s="16"/>
      <c r="BK54" s="16"/>
      <c r="BL54" s="16"/>
      <c r="BM54" s="16"/>
      <c r="BN54" s="16"/>
      <c r="BO54" s="16"/>
      <c r="BP54" s="16"/>
      <c r="BQ54" s="16"/>
      <c r="BR54" s="16"/>
      <c r="BS54" s="16"/>
      <c r="BT54" s="16"/>
      <c r="BU54" s="16"/>
      <c r="BV54" s="16"/>
      <c r="BW54" s="16"/>
      <c r="BX54" s="16"/>
      <c r="BY54" s="16"/>
      <c r="BZ54" s="16"/>
      <c r="CA54" s="16"/>
      <c r="CB54" s="16"/>
      <c r="CC54" s="16"/>
      <c r="CD54" s="16"/>
      <c r="CE54" s="16"/>
      <c r="CF54" s="16"/>
      <c r="CG54" s="16"/>
      <c r="CH54" s="16"/>
      <c r="CI54" s="16"/>
      <c r="CJ54" s="16"/>
      <c r="CK54" s="16"/>
      <c r="CL54" s="16"/>
      <c r="CM54" s="16"/>
      <c r="CN54" s="16"/>
    </row>
    <row r="55" spans="1:92" ht="5.0999999999999996" customHeight="1" x14ac:dyDescent="0.15">
      <c r="A55" s="16"/>
      <c r="B55" s="104"/>
      <c r="C55" s="108"/>
      <c r="D55" s="326"/>
      <c r="E55" s="327"/>
      <c r="F55" s="327"/>
      <c r="G55" s="327"/>
      <c r="H55" s="327"/>
      <c r="I55" s="327"/>
      <c r="J55" s="327"/>
      <c r="K55" s="327"/>
      <c r="L55" s="327"/>
      <c r="M55" s="327"/>
      <c r="N55" s="327"/>
      <c r="O55" s="327"/>
      <c r="P55" s="327"/>
      <c r="Q55" s="327"/>
      <c r="R55" s="327"/>
      <c r="S55" s="327"/>
      <c r="T55" s="327"/>
      <c r="U55" s="327"/>
      <c r="V55" s="327"/>
      <c r="W55" s="327"/>
      <c r="X55" s="327"/>
      <c r="Y55" s="327"/>
      <c r="Z55" s="327"/>
      <c r="AA55" s="327"/>
      <c r="AB55" s="327"/>
      <c r="AC55" s="327"/>
      <c r="AD55" s="327"/>
      <c r="AE55" s="327"/>
      <c r="AF55" s="327"/>
      <c r="AG55" s="328"/>
      <c r="AH55" s="113"/>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c r="BJ55" s="16"/>
      <c r="BK55" s="16"/>
      <c r="BL55" s="16"/>
      <c r="BM55" s="16"/>
      <c r="BN55" s="16"/>
      <c r="BO55" s="16"/>
      <c r="BP55" s="16"/>
      <c r="BQ55" s="16"/>
      <c r="BR55" s="16"/>
      <c r="BS55" s="16"/>
      <c r="BT55" s="16"/>
      <c r="BU55" s="16"/>
      <c r="BV55" s="16"/>
      <c r="BW55" s="16"/>
      <c r="BX55" s="16"/>
      <c r="BY55" s="16"/>
      <c r="BZ55" s="16"/>
      <c r="CA55" s="16"/>
      <c r="CB55" s="16"/>
      <c r="CC55" s="16"/>
      <c r="CD55" s="16"/>
      <c r="CE55" s="16"/>
      <c r="CF55" s="16"/>
      <c r="CG55" s="16"/>
      <c r="CH55" s="16"/>
      <c r="CI55" s="16"/>
      <c r="CJ55" s="16"/>
      <c r="CK55" s="16"/>
      <c r="CL55" s="16"/>
      <c r="CM55" s="16"/>
      <c r="CN55" s="16"/>
    </row>
    <row r="56" spans="1:92" ht="15" customHeight="1" x14ac:dyDescent="0.15">
      <c r="A56" s="16"/>
      <c r="B56" s="104"/>
      <c r="C56" s="108"/>
      <c r="D56" s="108"/>
      <c r="E56" s="551" t="s">
        <v>157</v>
      </c>
      <c r="F56" s="551"/>
      <c r="G56" s="551"/>
      <c r="H56" s="551"/>
      <c r="I56" s="551"/>
      <c r="J56" s="551"/>
      <c r="K56" s="551"/>
      <c r="L56" s="551"/>
      <c r="M56" s="551"/>
      <c r="N56" s="551"/>
      <c r="O56" s="551"/>
      <c r="P56" s="551"/>
      <c r="Q56" s="551"/>
      <c r="R56" s="551"/>
      <c r="S56" s="551"/>
      <c r="T56" s="551"/>
      <c r="U56" s="551"/>
      <c r="V56" s="551"/>
      <c r="W56" s="551"/>
      <c r="X56" s="551"/>
      <c r="Y56" s="551"/>
      <c r="Z56" s="551"/>
      <c r="AA56" s="551"/>
      <c r="AB56" s="551"/>
      <c r="AC56" s="551"/>
      <c r="AD56" s="551"/>
      <c r="AE56" s="551"/>
      <c r="AF56" s="551"/>
      <c r="AG56" s="551"/>
      <c r="AH56" s="113"/>
      <c r="AI56" s="16"/>
      <c r="AJ56" s="16"/>
      <c r="AK56" s="16"/>
      <c r="AL56" s="16"/>
      <c r="AM56" s="16"/>
      <c r="AN56" s="16"/>
      <c r="AO56" s="16"/>
      <c r="AP56" s="16"/>
      <c r="AQ56" s="16"/>
      <c r="AR56" s="16"/>
      <c r="AS56" s="16"/>
      <c r="AT56" s="16"/>
      <c r="AU56" s="16"/>
      <c r="AV56" s="16"/>
      <c r="AW56" s="16"/>
      <c r="AX56" s="16"/>
      <c r="AY56" s="16"/>
      <c r="AZ56" s="16"/>
      <c r="BA56" s="16"/>
      <c r="BB56" s="16"/>
      <c r="BC56" s="16"/>
      <c r="BD56" s="16"/>
      <c r="BE56" s="16"/>
      <c r="BF56" s="16"/>
      <c r="BG56" s="16"/>
      <c r="BH56" s="16"/>
      <c r="BI56" s="16"/>
      <c r="BJ56" s="16"/>
      <c r="BK56" s="16"/>
      <c r="BL56" s="16"/>
      <c r="BM56" s="16"/>
      <c r="BN56" s="16"/>
      <c r="BO56" s="16"/>
      <c r="BP56" s="16"/>
      <c r="BQ56" s="16"/>
      <c r="BR56" s="16"/>
      <c r="BS56" s="16"/>
      <c r="BT56" s="16"/>
      <c r="BU56" s="16"/>
      <c r="BV56" s="16"/>
      <c r="BW56" s="16"/>
      <c r="BX56" s="16"/>
      <c r="BY56" s="16"/>
      <c r="BZ56" s="16"/>
      <c r="CA56" s="16"/>
      <c r="CB56" s="16"/>
      <c r="CC56" s="16"/>
      <c r="CD56" s="16"/>
      <c r="CE56" s="16"/>
      <c r="CF56" s="16"/>
      <c r="CG56" s="16"/>
      <c r="CH56" s="16"/>
      <c r="CI56" s="16"/>
      <c r="CJ56" s="16"/>
      <c r="CK56" s="16"/>
      <c r="CL56" s="16"/>
      <c r="CM56" s="16"/>
      <c r="CN56" s="16"/>
    </row>
    <row r="57" spans="1:92" ht="15" customHeight="1" x14ac:dyDescent="0.15">
      <c r="A57" s="16"/>
      <c r="B57" s="104"/>
      <c r="C57" s="108"/>
      <c r="D57" s="108"/>
      <c r="E57" s="469"/>
      <c r="F57" s="469"/>
      <c r="G57" s="469"/>
      <c r="H57" s="469"/>
      <c r="I57" s="469"/>
      <c r="J57" s="469"/>
      <c r="K57" s="469"/>
      <c r="L57" s="469"/>
      <c r="M57" s="469"/>
      <c r="N57" s="469"/>
      <c r="O57" s="469"/>
      <c r="P57" s="469"/>
      <c r="Q57" s="469"/>
      <c r="R57" s="469"/>
      <c r="S57" s="469"/>
      <c r="T57" s="469"/>
      <c r="U57" s="469"/>
      <c r="V57" s="469"/>
      <c r="W57" s="469"/>
      <c r="X57" s="469"/>
      <c r="Y57" s="469"/>
      <c r="Z57" s="469"/>
      <c r="AA57" s="469"/>
      <c r="AB57" s="469"/>
      <c r="AC57" s="469"/>
      <c r="AD57" s="469"/>
      <c r="AE57" s="469"/>
      <c r="AF57" s="469"/>
      <c r="AG57" s="469"/>
      <c r="AH57" s="113"/>
      <c r="AI57" s="16"/>
      <c r="AJ57" s="16"/>
      <c r="AK57" s="16"/>
      <c r="AL57" s="16"/>
      <c r="AM57" s="16"/>
      <c r="AN57" s="16"/>
      <c r="AO57" s="16"/>
      <c r="AP57" s="16"/>
      <c r="AQ57" s="16"/>
      <c r="AR57" s="16"/>
      <c r="AS57" s="16"/>
      <c r="AT57" s="16"/>
      <c r="AU57" s="16"/>
      <c r="AV57" s="16"/>
      <c r="AW57" s="16"/>
      <c r="AX57" s="16"/>
      <c r="AY57" s="16"/>
      <c r="AZ57" s="16"/>
      <c r="BA57" s="16"/>
      <c r="BB57" s="16"/>
      <c r="BC57" s="16"/>
      <c r="BD57" s="16"/>
      <c r="BE57" s="16"/>
      <c r="BF57" s="16"/>
      <c r="BG57" s="16"/>
      <c r="BH57" s="16"/>
      <c r="BI57" s="16"/>
      <c r="BJ57" s="16"/>
      <c r="BK57" s="16"/>
      <c r="BL57" s="16"/>
      <c r="BM57" s="16"/>
      <c r="BN57" s="16"/>
      <c r="BO57" s="16"/>
      <c r="BP57" s="16"/>
      <c r="BQ57" s="16"/>
      <c r="BR57" s="16"/>
      <c r="BS57" s="16"/>
      <c r="BT57" s="16"/>
      <c r="BU57" s="16"/>
      <c r="BV57" s="16"/>
      <c r="BW57" s="16"/>
      <c r="BX57" s="16"/>
      <c r="BY57" s="16"/>
      <c r="BZ57" s="16"/>
      <c r="CA57" s="16"/>
      <c r="CB57" s="16"/>
      <c r="CC57" s="16"/>
      <c r="CD57" s="16"/>
      <c r="CE57" s="16"/>
      <c r="CF57" s="16"/>
      <c r="CG57" s="16"/>
      <c r="CH57" s="16"/>
      <c r="CI57" s="16"/>
      <c r="CJ57" s="16"/>
      <c r="CK57" s="16"/>
      <c r="CL57" s="16"/>
      <c r="CM57" s="16"/>
      <c r="CN57" s="16"/>
    </row>
    <row r="58" spans="1:92" ht="15" customHeight="1" x14ac:dyDescent="0.15">
      <c r="A58" s="16"/>
      <c r="B58" s="104"/>
      <c r="C58" s="108"/>
      <c r="D58" s="108"/>
      <c r="E58" s="469"/>
      <c r="F58" s="469"/>
      <c r="G58" s="469"/>
      <c r="H58" s="469"/>
      <c r="I58" s="469"/>
      <c r="J58" s="469"/>
      <c r="K58" s="469"/>
      <c r="L58" s="469"/>
      <c r="M58" s="469"/>
      <c r="N58" s="469"/>
      <c r="O58" s="469"/>
      <c r="P58" s="469"/>
      <c r="Q58" s="469"/>
      <c r="R58" s="469"/>
      <c r="S58" s="469"/>
      <c r="T58" s="469"/>
      <c r="U58" s="469"/>
      <c r="V58" s="469"/>
      <c r="W58" s="469"/>
      <c r="X58" s="469"/>
      <c r="Y58" s="469"/>
      <c r="Z58" s="469"/>
      <c r="AA58" s="469"/>
      <c r="AB58" s="469"/>
      <c r="AC58" s="469"/>
      <c r="AD58" s="469"/>
      <c r="AE58" s="469"/>
      <c r="AF58" s="469"/>
      <c r="AG58" s="469"/>
      <c r="AH58" s="113"/>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row>
    <row r="59" spans="1:92" ht="15" customHeight="1" x14ac:dyDescent="0.15">
      <c r="A59" s="16"/>
      <c r="B59" s="104"/>
      <c r="C59" s="108"/>
      <c r="D59" s="108"/>
      <c r="E59" s="108"/>
      <c r="F59" s="122" t="s">
        <v>299</v>
      </c>
      <c r="G59" s="123"/>
      <c r="H59" s="123"/>
      <c r="I59" s="123"/>
      <c r="J59" s="123"/>
      <c r="K59" s="123"/>
      <c r="L59" s="123"/>
      <c r="M59" s="123"/>
      <c r="N59" s="123"/>
      <c r="O59" s="123"/>
      <c r="P59" s="122" t="s">
        <v>60</v>
      </c>
      <c r="Q59" s="538" t="s">
        <v>300</v>
      </c>
      <c r="R59" s="538"/>
      <c r="S59" s="538"/>
      <c r="T59" s="538"/>
      <c r="U59" s="538"/>
      <c r="V59" s="538"/>
      <c r="W59" s="538"/>
      <c r="X59" s="538"/>
      <c r="Y59" s="538"/>
      <c r="Z59" s="538"/>
      <c r="AA59" s="538"/>
      <c r="AB59" s="538"/>
      <c r="AC59" s="538"/>
      <c r="AD59" s="538"/>
      <c r="AE59" s="538"/>
      <c r="AF59" s="538"/>
      <c r="AG59" s="538"/>
      <c r="AH59" s="113"/>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row>
    <row r="60" spans="1:92" ht="15" customHeight="1" x14ac:dyDescent="0.15">
      <c r="A60" s="16"/>
      <c r="B60" s="104"/>
      <c r="C60" s="108"/>
      <c r="D60" s="108"/>
      <c r="E60" s="108"/>
      <c r="F60" s="123"/>
      <c r="G60" s="123"/>
      <c r="H60" s="123"/>
      <c r="I60" s="123"/>
      <c r="J60" s="123"/>
      <c r="K60" s="123"/>
      <c r="L60" s="123"/>
      <c r="M60" s="123"/>
      <c r="N60" s="123"/>
      <c r="O60" s="123"/>
      <c r="P60" s="123"/>
      <c r="Q60" s="538"/>
      <c r="R60" s="538"/>
      <c r="S60" s="538"/>
      <c r="T60" s="538"/>
      <c r="U60" s="538"/>
      <c r="V60" s="538"/>
      <c r="W60" s="538"/>
      <c r="X60" s="538"/>
      <c r="Y60" s="538"/>
      <c r="Z60" s="538"/>
      <c r="AA60" s="538"/>
      <c r="AB60" s="538"/>
      <c r="AC60" s="538"/>
      <c r="AD60" s="538"/>
      <c r="AE60" s="538"/>
      <c r="AF60" s="538"/>
      <c r="AG60" s="538"/>
      <c r="AH60" s="113"/>
      <c r="AI60" s="16"/>
      <c r="AJ60" s="16"/>
      <c r="AK60" s="16"/>
      <c r="AL60" s="16"/>
      <c r="AM60" s="16"/>
      <c r="AN60" s="16"/>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c r="BM60" s="16"/>
      <c r="BN60" s="16"/>
      <c r="BO60" s="16"/>
      <c r="BP60" s="16"/>
      <c r="BQ60" s="16"/>
      <c r="BR60" s="16"/>
      <c r="BS60" s="16"/>
      <c r="BT60" s="16"/>
      <c r="BU60" s="16"/>
      <c r="BV60" s="16"/>
      <c r="BW60" s="16"/>
      <c r="BX60" s="16"/>
      <c r="BY60" s="16"/>
      <c r="BZ60" s="16"/>
      <c r="CA60" s="16"/>
      <c r="CB60" s="16"/>
      <c r="CC60" s="16"/>
      <c r="CD60" s="16"/>
      <c r="CE60" s="16"/>
      <c r="CF60" s="16"/>
      <c r="CG60" s="16"/>
      <c r="CH60" s="16"/>
      <c r="CI60" s="16"/>
      <c r="CJ60" s="16"/>
      <c r="CK60" s="16"/>
      <c r="CL60" s="16"/>
      <c r="CM60" s="16"/>
      <c r="CN60" s="16"/>
    </row>
    <row r="61" spans="1:92" ht="6.75" customHeight="1" x14ac:dyDescent="0.15">
      <c r="A61" s="16"/>
      <c r="B61" s="104"/>
      <c r="C61" s="108"/>
      <c r="D61" s="108"/>
      <c r="E61" s="108"/>
      <c r="F61" s="123"/>
      <c r="G61" s="123"/>
      <c r="H61" s="123"/>
      <c r="I61" s="123"/>
      <c r="J61" s="123"/>
      <c r="K61" s="123"/>
      <c r="L61" s="123"/>
      <c r="M61" s="123"/>
      <c r="N61" s="123"/>
      <c r="O61" s="123"/>
      <c r="P61" s="123"/>
      <c r="Q61" s="124"/>
      <c r="R61" s="124"/>
      <c r="S61" s="124"/>
      <c r="T61" s="124"/>
      <c r="U61" s="124"/>
      <c r="V61" s="124"/>
      <c r="W61" s="124"/>
      <c r="X61" s="124"/>
      <c r="Y61" s="124"/>
      <c r="Z61" s="124"/>
      <c r="AA61" s="124"/>
      <c r="AB61" s="124"/>
      <c r="AC61" s="124"/>
      <c r="AD61" s="124"/>
      <c r="AE61" s="124"/>
      <c r="AF61" s="124"/>
      <c r="AG61" s="124"/>
      <c r="AH61" s="113"/>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c r="BT61" s="16"/>
      <c r="BU61" s="16"/>
      <c r="BV61" s="16"/>
      <c r="BW61" s="16"/>
      <c r="BX61" s="16"/>
      <c r="BY61" s="16"/>
      <c r="BZ61" s="16"/>
      <c r="CA61" s="16"/>
      <c r="CB61" s="16"/>
      <c r="CC61" s="16"/>
      <c r="CD61" s="16"/>
      <c r="CE61" s="16"/>
      <c r="CF61" s="16"/>
      <c r="CG61" s="16"/>
      <c r="CH61" s="16"/>
      <c r="CI61" s="16"/>
      <c r="CJ61" s="16"/>
      <c r="CK61" s="16"/>
      <c r="CL61" s="16"/>
      <c r="CM61" s="16"/>
      <c r="CN61" s="16"/>
    </row>
    <row r="62" spans="1:92" ht="15" customHeight="1" x14ac:dyDescent="0.15">
      <c r="A62" s="16"/>
      <c r="B62" s="104"/>
      <c r="C62" s="108"/>
      <c r="D62" s="108"/>
      <c r="E62" s="108"/>
      <c r="F62" s="122" t="s">
        <v>301</v>
      </c>
      <c r="G62" s="123"/>
      <c r="H62" s="123"/>
      <c r="I62" s="123"/>
      <c r="J62" s="123"/>
      <c r="K62" s="123"/>
      <c r="L62" s="123"/>
      <c r="M62" s="123"/>
      <c r="N62" s="123"/>
      <c r="O62" s="123"/>
      <c r="P62" s="122" t="s">
        <v>60</v>
      </c>
      <c r="Q62" s="538" t="s">
        <v>302</v>
      </c>
      <c r="R62" s="538"/>
      <c r="S62" s="538"/>
      <c r="T62" s="538"/>
      <c r="U62" s="538"/>
      <c r="V62" s="538"/>
      <c r="W62" s="538"/>
      <c r="X62" s="538"/>
      <c r="Y62" s="538"/>
      <c r="Z62" s="538"/>
      <c r="AA62" s="538"/>
      <c r="AB62" s="538"/>
      <c r="AC62" s="538"/>
      <c r="AD62" s="538"/>
      <c r="AE62" s="538"/>
      <c r="AF62" s="538"/>
      <c r="AG62" s="538"/>
      <c r="AH62" s="113"/>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c r="BT62" s="16"/>
      <c r="BU62" s="16"/>
      <c r="BV62" s="16"/>
      <c r="BW62" s="16"/>
      <c r="BX62" s="16"/>
      <c r="BY62" s="16"/>
      <c r="BZ62" s="16"/>
      <c r="CA62" s="16"/>
      <c r="CB62" s="16"/>
      <c r="CC62" s="16"/>
      <c r="CD62" s="16"/>
      <c r="CE62" s="16"/>
      <c r="CF62" s="16"/>
      <c r="CG62" s="16"/>
      <c r="CH62" s="16"/>
      <c r="CI62" s="16"/>
      <c r="CJ62" s="16"/>
      <c r="CK62" s="16"/>
      <c r="CL62" s="16"/>
      <c r="CM62" s="16"/>
      <c r="CN62" s="16"/>
    </row>
    <row r="63" spans="1:92" ht="15" customHeight="1" x14ac:dyDescent="0.15">
      <c r="A63" s="16"/>
      <c r="B63" s="104"/>
      <c r="C63" s="108"/>
      <c r="D63" s="108"/>
      <c r="E63" s="108"/>
      <c r="F63" s="108"/>
      <c r="G63" s="108"/>
      <c r="H63" s="108"/>
      <c r="I63" s="108"/>
      <c r="J63" s="108"/>
      <c r="K63" s="108"/>
      <c r="L63" s="108"/>
      <c r="M63" s="108"/>
      <c r="N63" s="108"/>
      <c r="O63" s="108"/>
      <c r="P63" s="108"/>
      <c r="Q63" s="538"/>
      <c r="R63" s="538"/>
      <c r="S63" s="538"/>
      <c r="T63" s="538"/>
      <c r="U63" s="538"/>
      <c r="V63" s="538"/>
      <c r="W63" s="538"/>
      <c r="X63" s="538"/>
      <c r="Y63" s="538"/>
      <c r="Z63" s="538"/>
      <c r="AA63" s="538"/>
      <c r="AB63" s="538"/>
      <c r="AC63" s="538"/>
      <c r="AD63" s="538"/>
      <c r="AE63" s="538"/>
      <c r="AF63" s="538"/>
      <c r="AG63" s="538"/>
      <c r="AH63" s="113"/>
      <c r="AI63" s="16"/>
      <c r="AJ63" s="16"/>
      <c r="AK63" s="16"/>
      <c r="AL63" s="16"/>
      <c r="AM63" s="16"/>
      <c r="AN63" s="16"/>
      <c r="AO63" s="16"/>
      <c r="AP63" s="16"/>
      <c r="AQ63" s="16"/>
      <c r="AR63" s="16"/>
      <c r="AS63" s="16"/>
      <c r="AT63" s="16"/>
      <c r="AU63" s="16"/>
      <c r="AV63" s="16"/>
      <c r="AW63" s="16"/>
      <c r="AX63" s="16"/>
      <c r="AY63" s="16"/>
      <c r="AZ63" s="16"/>
      <c r="BA63" s="16"/>
      <c r="BB63" s="16"/>
      <c r="BC63" s="16"/>
      <c r="BD63" s="16"/>
      <c r="BE63" s="16"/>
      <c r="BF63" s="16"/>
      <c r="BG63" s="16"/>
      <c r="BH63" s="16"/>
      <c r="BI63" s="16"/>
      <c r="BJ63" s="16"/>
      <c r="BK63" s="16"/>
      <c r="BL63" s="16"/>
      <c r="BM63" s="16"/>
      <c r="BN63" s="16"/>
      <c r="BO63" s="16"/>
      <c r="BP63" s="16"/>
      <c r="BQ63" s="16"/>
      <c r="BR63" s="16"/>
      <c r="BS63" s="16"/>
      <c r="BT63" s="16"/>
      <c r="BU63" s="16"/>
      <c r="BV63" s="16"/>
      <c r="BW63" s="16"/>
      <c r="BX63" s="16"/>
      <c r="BY63" s="16"/>
      <c r="BZ63" s="16"/>
      <c r="CA63" s="16"/>
      <c r="CB63" s="16"/>
      <c r="CC63" s="16"/>
      <c r="CD63" s="16"/>
      <c r="CE63" s="16"/>
      <c r="CF63" s="16"/>
      <c r="CG63" s="16"/>
      <c r="CH63" s="16"/>
      <c r="CI63" s="16"/>
      <c r="CJ63" s="16"/>
      <c r="CK63" s="16"/>
      <c r="CL63" s="16"/>
      <c r="CM63" s="16"/>
      <c r="CN63" s="16"/>
    </row>
    <row r="64" spans="1:92" ht="6.75" customHeight="1" x14ac:dyDescent="0.15">
      <c r="A64" s="16"/>
      <c r="B64" s="104"/>
      <c r="C64" s="108"/>
      <c r="D64" s="108"/>
      <c r="E64" s="108"/>
      <c r="F64" s="123"/>
      <c r="G64" s="123"/>
      <c r="H64" s="123"/>
      <c r="I64" s="123"/>
      <c r="J64" s="123"/>
      <c r="K64" s="123"/>
      <c r="L64" s="123"/>
      <c r="M64" s="123"/>
      <c r="N64" s="123"/>
      <c r="O64" s="123"/>
      <c r="P64" s="123"/>
      <c r="Q64" s="124"/>
      <c r="R64" s="124"/>
      <c r="S64" s="124"/>
      <c r="T64" s="124"/>
      <c r="U64" s="124"/>
      <c r="V64" s="124"/>
      <c r="W64" s="124"/>
      <c r="X64" s="124"/>
      <c r="Y64" s="124"/>
      <c r="Z64" s="124"/>
      <c r="AA64" s="124"/>
      <c r="AB64" s="124"/>
      <c r="AC64" s="124"/>
      <c r="AD64" s="124"/>
      <c r="AE64" s="124"/>
      <c r="AF64" s="124"/>
      <c r="AG64" s="124"/>
      <c r="AH64" s="113"/>
      <c r="AI64" s="16"/>
      <c r="AJ64" s="16"/>
      <c r="AK64" s="16"/>
      <c r="AL64" s="16"/>
      <c r="AM64" s="16"/>
      <c r="AN64" s="16"/>
      <c r="AO64" s="16"/>
      <c r="AP64" s="16"/>
      <c r="AQ64" s="16"/>
      <c r="AR64" s="16"/>
      <c r="AS64" s="16"/>
      <c r="AT64" s="16"/>
      <c r="AU64" s="16"/>
      <c r="AV64" s="16"/>
      <c r="AW64" s="16"/>
      <c r="AX64" s="16"/>
      <c r="AY64" s="16"/>
      <c r="AZ64" s="16"/>
      <c r="BA64" s="16"/>
      <c r="BB64" s="16"/>
      <c r="BC64" s="16"/>
      <c r="BD64" s="16"/>
      <c r="BE64" s="16"/>
      <c r="BF64" s="16"/>
      <c r="BG64" s="16"/>
      <c r="BH64" s="16"/>
      <c r="BI64" s="16"/>
      <c r="BJ64" s="16"/>
      <c r="BK64" s="16"/>
      <c r="BL64" s="16"/>
      <c r="BM64" s="16"/>
      <c r="BN64" s="16"/>
      <c r="BO64" s="16"/>
      <c r="BP64" s="16"/>
      <c r="BQ64" s="16"/>
      <c r="BR64" s="16"/>
      <c r="BS64" s="16"/>
      <c r="BT64" s="16"/>
      <c r="BU64" s="16"/>
      <c r="BV64" s="16"/>
      <c r="BW64" s="16"/>
      <c r="BX64" s="16"/>
      <c r="BY64" s="16"/>
      <c r="BZ64" s="16"/>
      <c r="CA64" s="16"/>
      <c r="CB64" s="16"/>
      <c r="CC64" s="16"/>
      <c r="CD64" s="16"/>
      <c r="CE64" s="16"/>
      <c r="CF64" s="16"/>
      <c r="CG64" s="16"/>
      <c r="CH64" s="16"/>
      <c r="CI64" s="16"/>
      <c r="CJ64" s="16"/>
      <c r="CK64" s="16"/>
      <c r="CL64" s="16"/>
      <c r="CM64" s="16"/>
      <c r="CN64" s="16"/>
    </row>
    <row r="65" spans="1:92" ht="15" customHeight="1" x14ac:dyDescent="0.15">
      <c r="A65" s="16"/>
      <c r="B65" s="104"/>
      <c r="C65" s="108"/>
      <c r="D65" s="108"/>
      <c r="E65" s="108"/>
      <c r="F65" s="122" t="s">
        <v>303</v>
      </c>
      <c r="G65" s="123"/>
      <c r="H65" s="123"/>
      <c r="I65" s="123"/>
      <c r="J65" s="123"/>
      <c r="K65" s="123"/>
      <c r="L65" s="123"/>
      <c r="M65" s="123"/>
      <c r="N65" s="123"/>
      <c r="O65" s="123"/>
      <c r="P65" s="122" t="s">
        <v>60</v>
      </c>
      <c r="Q65" s="524" t="s">
        <v>304</v>
      </c>
      <c r="R65" s="524"/>
      <c r="S65" s="524"/>
      <c r="T65" s="524"/>
      <c r="U65" s="524"/>
      <c r="V65" s="524"/>
      <c r="W65" s="524"/>
      <c r="X65" s="524"/>
      <c r="Y65" s="524"/>
      <c r="Z65" s="524"/>
      <c r="AA65" s="524"/>
      <c r="AB65" s="524"/>
      <c r="AC65" s="524"/>
      <c r="AD65" s="524"/>
      <c r="AE65" s="524"/>
      <c r="AF65" s="524"/>
      <c r="AG65" s="125"/>
      <c r="AH65" s="113"/>
      <c r="AI65" s="16"/>
      <c r="AJ65" s="16"/>
      <c r="AK65" s="16"/>
      <c r="AL65" s="16"/>
      <c r="AM65" s="16"/>
      <c r="AN65" s="16"/>
      <c r="AO65" s="16"/>
      <c r="AP65" s="16"/>
      <c r="AQ65" s="16"/>
      <c r="AR65" s="16"/>
      <c r="AS65" s="16"/>
      <c r="AT65" s="16"/>
      <c r="AU65" s="16"/>
      <c r="AV65" s="16"/>
      <c r="AW65" s="16"/>
      <c r="AX65" s="16"/>
      <c r="AY65" s="16"/>
      <c r="AZ65" s="16"/>
      <c r="BA65" s="16"/>
      <c r="BB65" s="16"/>
      <c r="BC65" s="16"/>
      <c r="BD65" s="16"/>
      <c r="BE65" s="16"/>
      <c r="BF65" s="16"/>
      <c r="BG65" s="16"/>
      <c r="BH65" s="16"/>
      <c r="BI65" s="16"/>
      <c r="BJ65" s="16"/>
      <c r="BK65" s="16"/>
      <c r="BL65" s="16"/>
      <c r="BM65" s="16"/>
      <c r="BN65" s="16"/>
      <c r="BO65" s="16"/>
      <c r="BP65" s="16"/>
      <c r="BQ65" s="16"/>
      <c r="BR65" s="16"/>
      <c r="BS65" s="16"/>
      <c r="BT65" s="16"/>
      <c r="BU65" s="16"/>
      <c r="BV65" s="16"/>
      <c r="BW65" s="16"/>
      <c r="BX65" s="16"/>
      <c r="BY65" s="16"/>
      <c r="BZ65" s="16"/>
      <c r="CA65" s="16"/>
      <c r="CB65" s="16"/>
      <c r="CC65" s="16"/>
      <c r="CD65" s="16"/>
      <c r="CE65" s="16"/>
      <c r="CF65" s="16"/>
      <c r="CG65" s="16"/>
      <c r="CH65" s="16"/>
      <c r="CI65" s="16"/>
      <c r="CJ65" s="16"/>
      <c r="CK65" s="16"/>
      <c r="CL65" s="16"/>
      <c r="CM65" s="16"/>
      <c r="CN65" s="16"/>
    </row>
    <row r="66" spans="1:92" ht="6.75" customHeight="1" x14ac:dyDescent="0.15">
      <c r="A66" s="16"/>
      <c r="B66" s="104"/>
      <c r="C66" s="108"/>
      <c r="D66" s="108"/>
      <c r="E66" s="108"/>
      <c r="F66" s="123"/>
      <c r="G66" s="123"/>
      <c r="H66" s="123"/>
      <c r="I66" s="123"/>
      <c r="J66" s="123"/>
      <c r="K66" s="123"/>
      <c r="L66" s="123"/>
      <c r="M66" s="123"/>
      <c r="N66" s="123"/>
      <c r="O66" s="123"/>
      <c r="P66" s="123"/>
      <c r="Q66" s="124"/>
      <c r="R66" s="124"/>
      <c r="S66" s="124"/>
      <c r="T66" s="124"/>
      <c r="U66" s="124"/>
      <c r="V66" s="124"/>
      <c r="W66" s="124"/>
      <c r="X66" s="124"/>
      <c r="Y66" s="124"/>
      <c r="Z66" s="124"/>
      <c r="AA66" s="124"/>
      <c r="AB66" s="124"/>
      <c r="AC66" s="124"/>
      <c r="AD66" s="124"/>
      <c r="AE66" s="124"/>
      <c r="AF66" s="124"/>
      <c r="AG66" s="124"/>
      <c r="AH66" s="113"/>
      <c r="AI66" s="16"/>
      <c r="AJ66" s="16"/>
      <c r="AK66" s="16"/>
      <c r="AL66" s="16"/>
      <c r="AM66" s="16"/>
      <c r="AN66" s="16"/>
      <c r="AO66" s="16"/>
      <c r="AP66" s="16"/>
      <c r="AQ66" s="16"/>
      <c r="AR66" s="16"/>
      <c r="AS66" s="16"/>
      <c r="AT66" s="16"/>
      <c r="AU66" s="16"/>
      <c r="AV66" s="16"/>
      <c r="AW66" s="16"/>
      <c r="AX66" s="16"/>
      <c r="AY66" s="16"/>
      <c r="AZ66" s="16"/>
      <c r="BA66" s="16"/>
      <c r="BB66" s="16"/>
      <c r="BC66" s="16"/>
      <c r="BD66" s="16"/>
      <c r="BE66" s="16"/>
      <c r="BF66" s="16"/>
      <c r="BG66" s="16"/>
      <c r="BH66" s="16"/>
      <c r="BI66" s="16"/>
      <c r="BJ66" s="16"/>
      <c r="BK66" s="16"/>
      <c r="BL66" s="16"/>
      <c r="BM66" s="16"/>
      <c r="BN66" s="16"/>
      <c r="BO66" s="16"/>
      <c r="BP66" s="16"/>
      <c r="BQ66" s="16"/>
      <c r="BR66" s="16"/>
      <c r="BS66" s="16"/>
      <c r="BT66" s="16"/>
      <c r="BU66" s="16"/>
      <c r="BV66" s="16"/>
      <c r="BW66" s="16"/>
      <c r="BX66" s="16"/>
      <c r="BY66" s="16"/>
      <c r="BZ66" s="16"/>
      <c r="CA66" s="16"/>
      <c r="CB66" s="16"/>
      <c r="CC66" s="16"/>
      <c r="CD66" s="16"/>
      <c r="CE66" s="16"/>
      <c r="CF66" s="16"/>
      <c r="CG66" s="16"/>
      <c r="CH66" s="16"/>
      <c r="CI66" s="16"/>
      <c r="CJ66" s="16"/>
      <c r="CK66" s="16"/>
      <c r="CL66" s="16"/>
      <c r="CM66" s="16"/>
      <c r="CN66" s="16"/>
    </row>
    <row r="67" spans="1:92" ht="15" customHeight="1" x14ac:dyDescent="0.15">
      <c r="A67" s="16"/>
      <c r="B67" s="104"/>
      <c r="C67" s="108"/>
      <c r="D67" s="108"/>
      <c r="E67" s="108"/>
      <c r="F67" s="122" t="s">
        <v>59</v>
      </c>
      <c r="G67" s="108"/>
      <c r="H67" s="108"/>
      <c r="I67" s="108"/>
      <c r="J67" s="108"/>
      <c r="K67" s="108"/>
      <c r="L67" s="108"/>
      <c r="M67" s="108"/>
      <c r="N67" s="108"/>
      <c r="O67" s="108"/>
      <c r="P67" s="122" t="s">
        <v>60</v>
      </c>
      <c r="Q67" s="538" t="s">
        <v>657</v>
      </c>
      <c r="R67" s="538"/>
      <c r="S67" s="538"/>
      <c r="T67" s="538"/>
      <c r="U67" s="538"/>
      <c r="V67" s="538"/>
      <c r="W67" s="538"/>
      <c r="X67" s="538"/>
      <c r="Y67" s="538"/>
      <c r="Z67" s="538"/>
      <c r="AA67" s="538"/>
      <c r="AB67" s="538"/>
      <c r="AC67" s="538"/>
      <c r="AD67" s="538"/>
      <c r="AE67" s="538"/>
      <c r="AF67" s="538"/>
      <c r="AG67" s="538"/>
      <c r="AH67" s="113"/>
      <c r="AI67" s="16"/>
      <c r="AJ67" s="16"/>
      <c r="AK67" s="16"/>
      <c r="AL67" s="16"/>
      <c r="AM67" s="16"/>
      <c r="AN67" s="16"/>
      <c r="AO67" s="16"/>
      <c r="AP67" s="16"/>
      <c r="AQ67" s="16"/>
      <c r="AR67" s="16"/>
      <c r="AS67" s="16"/>
      <c r="AT67" s="16"/>
      <c r="AU67" s="16"/>
      <c r="AV67" s="16"/>
      <c r="AW67" s="16"/>
      <c r="AX67" s="16"/>
      <c r="AY67" s="16"/>
      <c r="AZ67" s="16"/>
      <c r="BA67" s="16"/>
      <c r="BB67" s="16"/>
      <c r="BC67" s="16"/>
      <c r="BD67" s="16"/>
      <c r="BE67" s="16"/>
      <c r="BF67" s="16"/>
      <c r="BG67" s="16"/>
      <c r="BH67" s="16"/>
      <c r="BI67" s="16"/>
      <c r="BJ67" s="16"/>
      <c r="BK67" s="16"/>
      <c r="BL67" s="16"/>
      <c r="BM67" s="16"/>
      <c r="BN67" s="16"/>
      <c r="BO67" s="16"/>
      <c r="BP67" s="16"/>
      <c r="BQ67" s="16"/>
      <c r="BR67" s="16"/>
      <c r="BS67" s="16"/>
      <c r="BT67" s="16"/>
      <c r="BU67" s="16"/>
      <c r="BV67" s="16"/>
      <c r="BW67" s="16"/>
      <c r="BX67" s="16"/>
      <c r="BY67" s="16"/>
      <c r="BZ67" s="16"/>
      <c r="CA67" s="16"/>
      <c r="CB67" s="16"/>
      <c r="CC67" s="16"/>
      <c r="CD67" s="16"/>
      <c r="CE67" s="16"/>
      <c r="CF67" s="16"/>
      <c r="CG67" s="16"/>
      <c r="CH67" s="16"/>
      <c r="CI67" s="16"/>
      <c r="CJ67" s="16"/>
      <c r="CK67" s="16"/>
      <c r="CL67" s="16"/>
      <c r="CM67" s="16"/>
      <c r="CN67" s="16"/>
    </row>
    <row r="68" spans="1:92" ht="15" customHeight="1" x14ac:dyDescent="0.15">
      <c r="A68" s="16"/>
      <c r="B68" s="104"/>
      <c r="C68" s="108"/>
      <c r="D68" s="108"/>
      <c r="E68" s="108"/>
      <c r="F68" s="108"/>
      <c r="G68" s="108"/>
      <c r="H68" s="108"/>
      <c r="I68" s="108"/>
      <c r="J68" s="108"/>
      <c r="K68" s="108"/>
      <c r="L68" s="108"/>
      <c r="M68" s="108"/>
      <c r="N68" s="108"/>
      <c r="O68" s="108"/>
      <c r="P68" s="109"/>
      <c r="Q68" s="538"/>
      <c r="R68" s="538"/>
      <c r="S68" s="538"/>
      <c r="T68" s="538"/>
      <c r="U68" s="538"/>
      <c r="V68" s="538"/>
      <c r="W68" s="538"/>
      <c r="X68" s="538"/>
      <c r="Y68" s="538"/>
      <c r="Z68" s="538"/>
      <c r="AA68" s="538"/>
      <c r="AB68" s="538"/>
      <c r="AC68" s="538"/>
      <c r="AD68" s="538"/>
      <c r="AE68" s="538"/>
      <c r="AF68" s="538"/>
      <c r="AG68" s="538"/>
      <c r="AH68" s="113"/>
      <c r="AI68" s="16"/>
      <c r="AJ68" s="16"/>
      <c r="AK68" s="16"/>
      <c r="AL68" s="16"/>
      <c r="AM68" s="16"/>
      <c r="AN68" s="16"/>
      <c r="AO68" s="16"/>
      <c r="AP68" s="16"/>
      <c r="AQ68" s="16"/>
      <c r="AR68" s="16"/>
      <c r="AS68" s="16"/>
      <c r="AT68" s="16"/>
      <c r="AU68" s="16"/>
      <c r="AV68" s="16"/>
      <c r="AW68" s="16"/>
      <c r="AX68" s="16"/>
      <c r="AY68" s="16"/>
      <c r="AZ68" s="16"/>
      <c r="BA68" s="16"/>
      <c r="BB68" s="16"/>
      <c r="BC68" s="16"/>
      <c r="BD68" s="16"/>
      <c r="BE68" s="16"/>
      <c r="BF68" s="16"/>
      <c r="BG68" s="16"/>
      <c r="BH68" s="16"/>
      <c r="BI68" s="16"/>
      <c r="BJ68" s="16"/>
      <c r="BK68" s="16"/>
      <c r="BL68" s="16"/>
      <c r="BM68" s="16"/>
      <c r="BN68" s="16"/>
      <c r="BO68" s="16"/>
      <c r="BP68" s="16"/>
      <c r="BQ68" s="16"/>
      <c r="BR68" s="16"/>
      <c r="BS68" s="16"/>
      <c r="BT68" s="16"/>
      <c r="BU68" s="16"/>
      <c r="BV68" s="16"/>
      <c r="BW68" s="16"/>
      <c r="BX68" s="16"/>
      <c r="BY68" s="16"/>
      <c r="BZ68" s="16"/>
      <c r="CA68" s="16"/>
      <c r="CB68" s="16"/>
      <c r="CC68" s="16"/>
      <c r="CD68" s="16"/>
      <c r="CE68" s="16"/>
      <c r="CF68" s="16"/>
      <c r="CG68" s="16"/>
      <c r="CH68" s="16"/>
      <c r="CI68" s="16"/>
      <c r="CJ68" s="16"/>
      <c r="CK68" s="16"/>
      <c r="CL68" s="16"/>
      <c r="CM68" s="16"/>
      <c r="CN68" s="16"/>
    </row>
    <row r="69" spans="1:92" ht="15.75" customHeight="1" x14ac:dyDescent="0.15">
      <c r="A69" s="16"/>
      <c r="B69" s="104"/>
      <c r="C69" s="108"/>
      <c r="D69" s="108"/>
      <c r="E69" s="108"/>
      <c r="F69" s="108"/>
      <c r="G69" s="108"/>
      <c r="H69" s="108"/>
      <c r="I69" s="108"/>
      <c r="J69" s="108"/>
      <c r="K69" s="108"/>
      <c r="L69" s="108"/>
      <c r="M69" s="108"/>
      <c r="N69" s="108"/>
      <c r="O69" s="108"/>
      <c r="P69" s="108"/>
      <c r="Q69" s="108"/>
      <c r="R69" s="108"/>
      <c r="S69" s="108"/>
      <c r="T69" s="108"/>
      <c r="U69" s="108"/>
      <c r="V69" s="108"/>
      <c r="W69" s="108"/>
      <c r="X69" s="108"/>
      <c r="Y69" s="108"/>
      <c r="Z69" s="108"/>
      <c r="AA69" s="108"/>
      <c r="AB69" s="108"/>
      <c r="AC69" s="108"/>
      <c r="AD69" s="108"/>
      <c r="AE69" s="108"/>
      <c r="AF69" s="108"/>
      <c r="AG69" s="108"/>
      <c r="AH69" s="113"/>
      <c r="AI69" s="16"/>
      <c r="AJ69" s="16"/>
      <c r="AK69" s="16"/>
      <c r="AL69" s="16"/>
      <c r="AM69" s="16"/>
      <c r="AN69" s="16"/>
      <c r="AO69" s="16"/>
      <c r="AP69" s="16"/>
      <c r="AQ69" s="16"/>
      <c r="AR69" s="16"/>
      <c r="AS69" s="16"/>
      <c r="AT69" s="16"/>
      <c r="AU69" s="16"/>
      <c r="AV69" s="16"/>
      <c r="AW69" s="16"/>
      <c r="AX69" s="16"/>
      <c r="AY69" s="16"/>
      <c r="AZ69" s="16"/>
      <c r="BA69" s="16"/>
      <c r="BB69" s="16"/>
      <c r="BC69" s="16"/>
      <c r="BD69" s="16"/>
      <c r="BE69" s="16"/>
      <c r="BF69" s="16"/>
      <c r="BG69" s="16"/>
      <c r="BH69" s="16"/>
      <c r="BI69" s="16"/>
      <c r="BJ69" s="16"/>
      <c r="BK69" s="16"/>
      <c r="BL69" s="16"/>
      <c r="BM69" s="16"/>
      <c r="BN69" s="16"/>
      <c r="BO69" s="16"/>
      <c r="BP69" s="16"/>
      <c r="BQ69" s="16"/>
      <c r="BR69" s="16"/>
      <c r="BS69" s="16"/>
      <c r="BT69" s="16"/>
      <c r="BU69" s="16"/>
      <c r="BV69" s="16"/>
      <c r="BW69" s="16"/>
      <c r="BX69" s="16"/>
      <c r="BY69" s="16"/>
      <c r="BZ69" s="16"/>
      <c r="CA69" s="16"/>
      <c r="CB69" s="16"/>
      <c r="CC69" s="16"/>
      <c r="CD69" s="16"/>
      <c r="CE69" s="16"/>
      <c r="CF69" s="16"/>
      <c r="CG69" s="16"/>
      <c r="CH69" s="16"/>
      <c r="CI69" s="16"/>
      <c r="CJ69" s="16"/>
      <c r="CK69" s="16"/>
      <c r="CL69" s="16"/>
      <c r="CM69" s="16"/>
      <c r="CN69" s="16"/>
    </row>
    <row r="70" spans="1:92" ht="20.100000000000001" customHeight="1" x14ac:dyDescent="0.15">
      <c r="A70" s="16"/>
      <c r="B70" s="104"/>
      <c r="C70" s="306">
        <v>3.4</v>
      </c>
      <c r="D70" s="307" t="s">
        <v>158</v>
      </c>
      <c r="E70" s="307"/>
      <c r="F70" s="307"/>
      <c r="G70" s="307"/>
      <c r="H70" s="307"/>
      <c r="I70" s="307"/>
      <c r="J70" s="307"/>
      <c r="K70" s="307"/>
      <c r="L70" s="307"/>
      <c r="M70" s="307"/>
      <c r="N70" s="307"/>
      <c r="O70" s="307"/>
      <c r="P70" s="307"/>
      <c r="Q70" s="307"/>
      <c r="R70" s="307"/>
      <c r="S70" s="307"/>
      <c r="T70" s="307"/>
      <c r="U70" s="307"/>
      <c r="V70" s="307"/>
      <c r="W70" s="307"/>
      <c r="X70" s="307"/>
      <c r="Y70" s="307"/>
      <c r="Z70" s="307"/>
      <c r="AA70" s="307"/>
      <c r="AB70" s="307"/>
      <c r="AC70" s="307"/>
      <c r="AD70" s="307"/>
      <c r="AE70" s="307"/>
      <c r="AF70" s="307"/>
      <c r="AG70" s="308"/>
      <c r="AH70" s="113"/>
      <c r="AI70" s="16"/>
      <c r="AJ70" s="16"/>
      <c r="AK70" s="16"/>
      <c r="AL70" s="16"/>
      <c r="AM70" s="16"/>
      <c r="AN70" s="16"/>
      <c r="AO70" s="16"/>
      <c r="AP70" s="16"/>
      <c r="AQ70" s="16"/>
      <c r="AR70" s="16"/>
      <c r="AS70" s="16"/>
      <c r="AT70" s="16"/>
      <c r="AU70" s="16"/>
      <c r="AV70" s="16"/>
      <c r="AW70" s="16"/>
      <c r="AX70" s="16"/>
      <c r="AY70" s="16"/>
      <c r="AZ70" s="16"/>
      <c r="BA70" s="16"/>
      <c r="BB70" s="16"/>
      <c r="BC70" s="16"/>
      <c r="BD70" s="16"/>
      <c r="BE70" s="16"/>
      <c r="BF70" s="16"/>
      <c r="BG70" s="16"/>
      <c r="BH70" s="16"/>
      <c r="BI70" s="16"/>
      <c r="BJ70" s="16"/>
      <c r="BK70" s="16"/>
      <c r="BL70" s="16"/>
      <c r="BM70" s="16"/>
      <c r="BN70" s="16"/>
      <c r="BO70" s="16"/>
      <c r="BP70" s="16"/>
      <c r="BQ70" s="16"/>
      <c r="BR70" s="16"/>
      <c r="BS70" s="16"/>
      <c r="BT70" s="16"/>
      <c r="BU70" s="16"/>
      <c r="BV70" s="16"/>
      <c r="BW70" s="16"/>
      <c r="BX70" s="16"/>
      <c r="BY70" s="16"/>
      <c r="BZ70" s="16"/>
      <c r="CA70" s="16"/>
      <c r="CB70" s="16"/>
      <c r="CC70" s="16"/>
      <c r="CD70" s="16"/>
      <c r="CE70" s="16"/>
      <c r="CF70" s="16"/>
      <c r="CG70" s="16"/>
      <c r="CH70" s="16"/>
      <c r="CI70" s="16"/>
      <c r="CJ70" s="16"/>
      <c r="CK70" s="16"/>
      <c r="CL70" s="16"/>
      <c r="CM70" s="16"/>
      <c r="CN70" s="16"/>
    </row>
    <row r="71" spans="1:92" ht="18" customHeight="1" x14ac:dyDescent="0.15">
      <c r="A71" s="16"/>
      <c r="B71" s="104"/>
      <c r="C71" s="110"/>
      <c r="D71" s="110" t="s">
        <v>159</v>
      </c>
      <c r="E71" s="110"/>
      <c r="F71" s="110"/>
      <c r="G71" s="110"/>
      <c r="H71" s="110"/>
      <c r="I71" s="110"/>
      <c r="J71" s="110"/>
      <c r="K71" s="110"/>
      <c r="L71" s="110"/>
      <c r="M71" s="110"/>
      <c r="N71" s="110"/>
      <c r="O71" s="110"/>
      <c r="P71" s="110"/>
      <c r="Q71" s="110"/>
      <c r="R71" s="110"/>
      <c r="S71" s="110"/>
      <c r="T71" s="110"/>
      <c r="U71" s="110"/>
      <c r="V71" s="110"/>
      <c r="W71" s="110"/>
      <c r="X71" s="110"/>
      <c r="Y71" s="110"/>
      <c r="Z71" s="110"/>
      <c r="AA71" s="110"/>
      <c r="AB71" s="110"/>
      <c r="AC71" s="110"/>
      <c r="AD71" s="110"/>
      <c r="AE71" s="110"/>
      <c r="AF71" s="110"/>
      <c r="AG71" s="110"/>
      <c r="AH71" s="113"/>
      <c r="AI71" s="16"/>
      <c r="AJ71" s="16"/>
      <c r="AK71" s="16"/>
      <c r="AL71" s="16"/>
      <c r="AM71" s="16"/>
      <c r="AN71" s="16"/>
      <c r="AO71" s="16"/>
      <c r="AP71" s="16"/>
      <c r="AQ71" s="16"/>
      <c r="AR71" s="16"/>
      <c r="AS71" s="16"/>
      <c r="AT71" s="16"/>
      <c r="AU71" s="16"/>
      <c r="AV71" s="16"/>
      <c r="AW71" s="16"/>
      <c r="AX71" s="16"/>
      <c r="AY71" s="16"/>
      <c r="AZ71" s="16"/>
      <c r="BA71" s="16"/>
      <c r="BB71" s="16"/>
      <c r="BC71" s="16"/>
      <c r="BD71" s="16"/>
      <c r="BE71" s="16"/>
      <c r="BF71" s="16"/>
      <c r="BG71" s="16"/>
      <c r="BH71" s="16"/>
      <c r="BI71" s="16"/>
      <c r="BJ71" s="16"/>
      <c r="BK71" s="16"/>
      <c r="BL71" s="16"/>
      <c r="BM71" s="16"/>
      <c r="BN71" s="16"/>
      <c r="BO71" s="16"/>
      <c r="BP71" s="16"/>
      <c r="BQ71" s="16"/>
      <c r="BR71" s="16"/>
      <c r="BS71" s="16"/>
      <c r="BT71" s="16"/>
      <c r="BU71" s="16"/>
      <c r="BV71" s="16"/>
      <c r="BW71" s="16"/>
      <c r="BX71" s="16"/>
      <c r="BY71" s="16"/>
      <c r="BZ71" s="16"/>
      <c r="CA71" s="16"/>
      <c r="CB71" s="16"/>
      <c r="CC71" s="16"/>
      <c r="CD71" s="16"/>
      <c r="CE71" s="16"/>
      <c r="CF71" s="16"/>
      <c r="CG71" s="16"/>
      <c r="CH71" s="16"/>
      <c r="CI71" s="16"/>
      <c r="CJ71" s="16"/>
      <c r="CK71" s="16"/>
      <c r="CL71" s="16"/>
      <c r="CM71" s="16"/>
      <c r="CN71" s="16"/>
    </row>
    <row r="72" spans="1:92" ht="18" customHeight="1" x14ac:dyDescent="0.15">
      <c r="A72" s="16"/>
      <c r="B72" s="104"/>
      <c r="C72" s="108"/>
      <c r="D72" s="126" t="s">
        <v>658</v>
      </c>
      <c r="E72" s="108"/>
      <c r="F72" s="108"/>
      <c r="G72" s="108"/>
      <c r="H72" s="108"/>
      <c r="I72" s="108"/>
      <c r="J72" s="108"/>
      <c r="K72" s="108"/>
      <c r="L72" s="108"/>
      <c r="M72" s="108"/>
      <c r="N72" s="108"/>
      <c r="O72" s="108"/>
      <c r="P72" s="108"/>
      <c r="Q72" s="108"/>
      <c r="R72" s="108"/>
      <c r="S72" s="108"/>
      <c r="T72" s="108"/>
      <c r="U72" s="108"/>
      <c r="V72" s="108"/>
      <c r="W72" s="108"/>
      <c r="X72" s="108"/>
      <c r="Y72" s="108"/>
      <c r="Z72" s="108"/>
      <c r="AA72" s="108"/>
      <c r="AB72" s="108"/>
      <c r="AC72" s="108"/>
      <c r="AD72" s="108"/>
      <c r="AE72" s="108"/>
      <c r="AF72" s="108"/>
      <c r="AG72" s="108"/>
      <c r="AH72" s="113"/>
      <c r="AI72" s="16"/>
      <c r="AJ72" s="16"/>
      <c r="AK72" s="16"/>
      <c r="AL72" s="16"/>
      <c r="AM72" s="16"/>
      <c r="AN72" s="16"/>
      <c r="AO72" s="16"/>
      <c r="AP72" s="16"/>
      <c r="AQ72" s="16"/>
      <c r="AR72" s="16"/>
      <c r="AS72" s="16"/>
      <c r="AT72" s="16"/>
      <c r="AU72" s="16"/>
      <c r="AV72" s="16"/>
      <c r="AW72" s="16"/>
      <c r="AX72" s="16"/>
      <c r="AY72" s="16"/>
      <c r="AZ72" s="16"/>
      <c r="BA72" s="16"/>
      <c r="BB72" s="16"/>
      <c r="BC72" s="16"/>
      <c r="BD72" s="16"/>
      <c r="BE72" s="16"/>
      <c r="BF72" s="16"/>
      <c r="BG72" s="16"/>
      <c r="BH72" s="16"/>
      <c r="BI72" s="16"/>
      <c r="BJ72" s="16"/>
      <c r="BK72" s="16"/>
      <c r="BL72" s="16"/>
      <c r="BM72" s="16"/>
      <c r="BN72" s="16"/>
      <c r="BO72" s="16"/>
      <c r="BP72" s="16"/>
      <c r="BQ72" s="16"/>
      <c r="BR72" s="16"/>
      <c r="BS72" s="16"/>
      <c r="BT72" s="16"/>
      <c r="BU72" s="16"/>
      <c r="BV72" s="16"/>
      <c r="BW72" s="16"/>
      <c r="BX72" s="16"/>
      <c r="BY72" s="16"/>
      <c r="BZ72" s="16"/>
      <c r="CA72" s="16"/>
      <c r="CB72" s="16"/>
      <c r="CC72" s="16"/>
      <c r="CD72" s="16"/>
      <c r="CE72" s="16"/>
      <c r="CF72" s="16"/>
      <c r="CG72" s="16"/>
      <c r="CH72" s="16"/>
      <c r="CI72" s="16"/>
      <c r="CJ72" s="16"/>
      <c r="CK72" s="16"/>
      <c r="CL72" s="16"/>
      <c r="CM72" s="16"/>
      <c r="CN72" s="16"/>
    </row>
    <row r="73" spans="1:92" ht="11.25" customHeight="1" x14ac:dyDescent="0.15">
      <c r="A73" s="16"/>
      <c r="B73" s="104"/>
      <c r="C73" s="108"/>
      <c r="D73" s="126"/>
      <c r="E73" s="108"/>
      <c r="F73" s="108"/>
      <c r="G73" s="108"/>
      <c r="H73" s="108"/>
      <c r="I73" s="108"/>
      <c r="J73" s="108"/>
      <c r="K73" s="108"/>
      <c r="L73" s="108"/>
      <c r="M73" s="108"/>
      <c r="N73" s="108"/>
      <c r="O73" s="108"/>
      <c r="P73" s="108"/>
      <c r="Q73" s="108"/>
      <c r="R73" s="108"/>
      <c r="S73" s="108"/>
      <c r="T73" s="108"/>
      <c r="U73" s="108"/>
      <c r="V73" s="108"/>
      <c r="W73" s="108"/>
      <c r="X73" s="108"/>
      <c r="Y73" s="108"/>
      <c r="Z73" s="108"/>
      <c r="AA73" s="108"/>
      <c r="AB73" s="108"/>
      <c r="AC73" s="108"/>
      <c r="AD73" s="108"/>
      <c r="AE73" s="108"/>
      <c r="AF73" s="108"/>
      <c r="AG73" s="108"/>
      <c r="AH73" s="113"/>
      <c r="AI73" s="16"/>
      <c r="AJ73" s="16"/>
      <c r="AK73" s="16"/>
      <c r="AL73" s="16"/>
      <c r="AM73" s="16"/>
      <c r="AN73" s="16"/>
      <c r="AO73" s="16"/>
      <c r="AP73" s="16"/>
      <c r="AQ73" s="16"/>
      <c r="AR73" s="16"/>
      <c r="AS73" s="16"/>
      <c r="AT73" s="16"/>
      <c r="AU73" s="16"/>
      <c r="AV73" s="16"/>
      <c r="AW73" s="16"/>
      <c r="AX73" s="16"/>
      <c r="AY73" s="16"/>
      <c r="AZ73" s="16"/>
      <c r="BA73" s="16"/>
      <c r="BB73" s="16"/>
      <c r="BC73" s="16"/>
      <c r="BD73" s="16"/>
      <c r="BE73" s="16"/>
      <c r="BF73" s="16"/>
      <c r="BG73" s="16"/>
      <c r="BH73" s="16"/>
      <c r="BI73" s="16"/>
      <c r="BJ73" s="16"/>
      <c r="BK73" s="16"/>
      <c r="BL73" s="16"/>
      <c r="BM73" s="16"/>
      <c r="BN73" s="16"/>
      <c r="BO73" s="16"/>
      <c r="BP73" s="16"/>
      <c r="BQ73" s="16"/>
      <c r="BR73" s="16"/>
      <c r="BS73" s="16"/>
      <c r="BT73" s="16"/>
      <c r="BU73" s="16"/>
      <c r="BV73" s="16"/>
      <c r="BW73" s="16"/>
      <c r="BX73" s="16"/>
      <c r="BY73" s="16"/>
      <c r="BZ73" s="16"/>
      <c r="CA73" s="16"/>
      <c r="CB73" s="16"/>
      <c r="CC73" s="16"/>
      <c r="CD73" s="16"/>
      <c r="CE73" s="16"/>
      <c r="CF73" s="16"/>
      <c r="CG73" s="16"/>
      <c r="CH73" s="16"/>
      <c r="CI73" s="16"/>
      <c r="CJ73" s="16"/>
      <c r="CK73" s="16"/>
      <c r="CL73" s="16"/>
      <c r="CM73" s="16"/>
      <c r="CN73" s="16"/>
    </row>
    <row r="74" spans="1:92" ht="18" customHeight="1" x14ac:dyDescent="0.15">
      <c r="A74" s="16"/>
      <c r="B74" s="104"/>
      <c r="C74" s="119" t="s">
        <v>557</v>
      </c>
      <c r="D74" s="108"/>
      <c r="E74" s="108"/>
      <c r="F74" s="108"/>
      <c r="G74" s="108"/>
      <c r="H74" s="108"/>
      <c r="I74" s="108"/>
      <c r="J74" s="108"/>
      <c r="K74" s="108"/>
      <c r="L74" s="108"/>
      <c r="M74" s="108"/>
      <c r="N74" s="108"/>
      <c r="O74" s="108"/>
      <c r="P74" s="108"/>
      <c r="Q74" s="108"/>
      <c r="R74" s="108"/>
      <c r="S74" s="108"/>
      <c r="T74" s="108"/>
      <c r="U74" s="108"/>
      <c r="V74" s="108"/>
      <c r="W74" s="108"/>
      <c r="X74" s="108"/>
      <c r="Y74" s="108"/>
      <c r="Z74" s="108"/>
      <c r="AA74" s="108"/>
      <c r="AB74" s="108"/>
      <c r="AC74" s="108"/>
      <c r="AD74" s="108"/>
      <c r="AE74" s="108"/>
      <c r="AF74" s="108"/>
      <c r="AG74" s="108"/>
      <c r="AH74" s="113"/>
      <c r="AI74" s="16"/>
      <c r="AJ74" s="16"/>
      <c r="AK74" s="16"/>
      <c r="AL74" s="16"/>
      <c r="AM74" s="16"/>
      <c r="AN74" s="16"/>
      <c r="AO74" s="16"/>
      <c r="AP74" s="16"/>
      <c r="AQ74" s="16"/>
      <c r="AR74" s="16"/>
      <c r="AS74" s="16"/>
      <c r="AT74" s="16"/>
      <c r="AU74" s="16"/>
      <c r="AV74" s="16"/>
      <c r="AW74" s="16"/>
      <c r="AX74" s="16"/>
      <c r="AY74" s="16"/>
      <c r="AZ74" s="16"/>
      <c r="BA74" s="16"/>
      <c r="BB74" s="16"/>
      <c r="BC74" s="16"/>
      <c r="BD74" s="16"/>
      <c r="BE74" s="16"/>
      <c r="BF74" s="16"/>
      <c r="BG74" s="16"/>
      <c r="BH74" s="16"/>
      <c r="BI74" s="16"/>
      <c r="BJ74" s="16"/>
      <c r="BK74" s="16"/>
      <c r="BL74" s="16"/>
      <c r="BM74" s="16"/>
      <c r="BN74" s="16"/>
      <c r="BO74" s="16"/>
      <c r="BP74" s="16"/>
      <c r="BQ74" s="16"/>
      <c r="BR74" s="16"/>
      <c r="BS74" s="16"/>
      <c r="BT74" s="16"/>
      <c r="BU74" s="16"/>
      <c r="BV74" s="16"/>
      <c r="BW74" s="16"/>
      <c r="BX74" s="16"/>
      <c r="BY74" s="16"/>
      <c r="BZ74" s="16"/>
      <c r="CA74" s="16"/>
      <c r="CB74" s="16"/>
      <c r="CC74" s="16"/>
      <c r="CD74" s="16"/>
      <c r="CE74" s="16"/>
      <c r="CF74" s="16"/>
      <c r="CG74" s="16"/>
      <c r="CH74" s="16"/>
      <c r="CI74" s="16"/>
      <c r="CJ74" s="16"/>
      <c r="CK74" s="16"/>
      <c r="CL74" s="16"/>
      <c r="CM74" s="16"/>
      <c r="CN74" s="16"/>
    </row>
    <row r="75" spans="1:92" ht="15" customHeight="1" x14ac:dyDescent="0.15">
      <c r="A75" s="16"/>
      <c r="B75" s="104"/>
      <c r="C75" s="119"/>
      <c r="D75" s="126" t="s">
        <v>659</v>
      </c>
      <c r="E75" s="108"/>
      <c r="F75" s="108"/>
      <c r="G75" s="108"/>
      <c r="H75" s="108"/>
      <c r="I75" s="108"/>
      <c r="J75" s="108"/>
      <c r="K75" s="108"/>
      <c r="L75" s="108"/>
      <c r="M75" s="108"/>
      <c r="N75" s="108"/>
      <c r="O75" s="108"/>
      <c r="P75" s="108"/>
      <c r="Q75" s="108"/>
      <c r="R75" s="108"/>
      <c r="S75" s="108"/>
      <c r="T75" s="108"/>
      <c r="U75" s="108"/>
      <c r="V75" s="108"/>
      <c r="W75" s="108"/>
      <c r="X75" s="108"/>
      <c r="Y75" s="108"/>
      <c r="Z75" s="108"/>
      <c r="AA75" s="108"/>
      <c r="AB75" s="108"/>
      <c r="AC75" s="108"/>
      <c r="AD75" s="108"/>
      <c r="AE75" s="108"/>
      <c r="AF75" s="108"/>
      <c r="AG75" s="108"/>
      <c r="AH75" s="113"/>
      <c r="AI75" s="16"/>
      <c r="AJ75" s="16"/>
      <c r="AK75" s="16"/>
      <c r="AL75" s="16"/>
      <c r="AM75" s="16"/>
      <c r="AN75" s="16"/>
      <c r="AO75" s="16"/>
      <c r="AP75" s="16"/>
      <c r="AQ75" s="16"/>
      <c r="AR75" s="16"/>
      <c r="AS75" s="16"/>
      <c r="AT75" s="16"/>
      <c r="AU75" s="16"/>
      <c r="AV75" s="16"/>
      <c r="AW75" s="16"/>
      <c r="AX75" s="16"/>
      <c r="AY75" s="16"/>
      <c r="AZ75" s="16"/>
      <c r="BA75" s="16"/>
      <c r="BB75" s="16"/>
      <c r="BC75" s="16"/>
      <c r="BD75" s="16"/>
      <c r="BE75" s="16"/>
      <c r="BF75" s="16"/>
      <c r="BG75" s="16"/>
      <c r="BH75" s="16"/>
      <c r="BI75" s="16"/>
      <c r="BJ75" s="16"/>
      <c r="BK75" s="16"/>
      <c r="BL75" s="16"/>
      <c r="BM75" s="16"/>
      <c r="BN75" s="16"/>
      <c r="BO75" s="16"/>
      <c r="BP75" s="16"/>
      <c r="BQ75" s="16"/>
      <c r="BR75" s="16"/>
      <c r="BS75" s="16"/>
      <c r="BT75" s="16"/>
      <c r="BU75" s="16"/>
      <c r="BV75" s="16"/>
      <c r="BW75" s="16"/>
      <c r="BX75" s="16"/>
      <c r="BY75" s="16"/>
      <c r="BZ75" s="16"/>
      <c r="CA75" s="16"/>
      <c r="CB75" s="16"/>
      <c r="CC75" s="16"/>
      <c r="CD75" s="16"/>
      <c r="CE75" s="16"/>
      <c r="CF75" s="16"/>
      <c r="CG75" s="16"/>
      <c r="CH75" s="16"/>
      <c r="CI75" s="16"/>
      <c r="CJ75" s="16"/>
      <c r="CK75" s="16"/>
      <c r="CL75" s="16"/>
      <c r="CM75" s="16"/>
      <c r="CN75" s="16"/>
    </row>
    <row r="76" spans="1:92" ht="5.0999999999999996" customHeight="1" x14ac:dyDescent="0.15">
      <c r="A76" s="16"/>
      <c r="B76" s="104"/>
      <c r="C76" s="108"/>
      <c r="D76" s="108"/>
      <c r="E76" s="108"/>
      <c r="F76" s="108"/>
      <c r="G76" s="108"/>
      <c r="H76" s="108"/>
      <c r="I76" s="108"/>
      <c r="J76" s="108"/>
      <c r="K76" s="108"/>
      <c r="L76" s="108"/>
      <c r="M76" s="108"/>
      <c r="N76" s="108"/>
      <c r="O76" s="108"/>
      <c r="P76" s="108"/>
      <c r="Q76" s="108"/>
      <c r="R76" s="108"/>
      <c r="S76" s="108"/>
      <c r="T76" s="108"/>
      <c r="U76" s="108"/>
      <c r="V76" s="108"/>
      <c r="W76" s="108"/>
      <c r="X76" s="108"/>
      <c r="Y76" s="108"/>
      <c r="Z76" s="108"/>
      <c r="AA76" s="108"/>
      <c r="AB76" s="108"/>
      <c r="AC76" s="108"/>
      <c r="AD76" s="108"/>
      <c r="AE76" s="108"/>
      <c r="AF76" s="108"/>
      <c r="AG76" s="108"/>
      <c r="AH76" s="113"/>
      <c r="AI76" s="16"/>
      <c r="AJ76" s="16"/>
      <c r="AK76" s="16"/>
      <c r="AL76" s="16"/>
      <c r="AM76" s="16"/>
      <c r="AN76" s="16"/>
      <c r="AO76" s="16"/>
      <c r="AP76" s="16"/>
      <c r="AQ76" s="16"/>
      <c r="AR76" s="16"/>
      <c r="AS76" s="16"/>
      <c r="AT76" s="16"/>
      <c r="AU76" s="16"/>
      <c r="AV76" s="16"/>
      <c r="AW76" s="16"/>
      <c r="AX76" s="16"/>
      <c r="AY76" s="16"/>
      <c r="AZ76" s="16"/>
      <c r="BA76" s="16"/>
      <c r="BB76" s="16"/>
      <c r="BC76" s="16"/>
      <c r="BD76" s="16"/>
      <c r="BE76" s="16"/>
      <c r="BF76" s="16"/>
      <c r="BG76" s="16"/>
      <c r="BH76" s="16"/>
      <c r="BI76" s="16"/>
      <c r="BJ76" s="16"/>
      <c r="BK76" s="16"/>
      <c r="BL76" s="16"/>
      <c r="BM76" s="16"/>
      <c r="BN76" s="16"/>
      <c r="BO76" s="16"/>
      <c r="BP76" s="16"/>
      <c r="BQ76" s="16"/>
      <c r="BR76" s="16"/>
      <c r="BS76" s="16"/>
      <c r="BT76" s="16"/>
      <c r="BU76" s="16"/>
      <c r="BV76" s="16"/>
      <c r="BW76" s="16"/>
      <c r="BX76" s="16"/>
      <c r="BY76" s="16"/>
      <c r="BZ76" s="16"/>
      <c r="CA76" s="16"/>
      <c r="CB76" s="16"/>
      <c r="CC76" s="16"/>
      <c r="CD76" s="16"/>
      <c r="CE76" s="16"/>
      <c r="CF76" s="16"/>
      <c r="CG76" s="16"/>
      <c r="CH76" s="16"/>
      <c r="CI76" s="16"/>
      <c r="CJ76" s="16"/>
      <c r="CK76" s="16"/>
      <c r="CL76" s="16"/>
      <c r="CM76" s="16"/>
      <c r="CN76" s="16"/>
    </row>
    <row r="77" spans="1:92" ht="15.95" customHeight="1" x14ac:dyDescent="0.15">
      <c r="A77" s="16"/>
      <c r="B77" s="104"/>
      <c r="C77" s="108"/>
      <c r="D77" s="502" t="s">
        <v>160</v>
      </c>
      <c r="E77" s="503"/>
      <c r="F77" s="503"/>
      <c r="G77" s="503"/>
      <c r="H77" s="503"/>
      <c r="I77" s="503"/>
      <c r="J77" s="503"/>
      <c r="K77" s="504"/>
      <c r="L77" s="508"/>
      <c r="M77" s="509"/>
      <c r="N77" s="509"/>
      <c r="O77" s="512" t="s">
        <v>749</v>
      </c>
      <c r="P77" s="512"/>
      <c r="Q77" s="512"/>
      <c r="R77" s="348"/>
      <c r="S77" s="338"/>
      <c r="T77" s="339" t="s">
        <v>750</v>
      </c>
      <c r="U77" s="496"/>
      <c r="V77" s="496"/>
      <c r="W77" s="514" t="s">
        <v>558</v>
      </c>
      <c r="X77" s="514"/>
      <c r="Y77" s="349"/>
      <c r="Z77" s="340"/>
      <c r="AA77" s="339" t="s">
        <v>752</v>
      </c>
      <c r="AB77" s="496"/>
      <c r="AC77" s="496"/>
      <c r="AD77" s="498" t="s">
        <v>559</v>
      </c>
      <c r="AE77" s="499"/>
      <c r="AF77" s="108"/>
      <c r="AG77" s="108"/>
      <c r="AH77" s="113"/>
      <c r="AI77" s="16"/>
      <c r="AJ77" s="16"/>
      <c r="AK77" s="16"/>
      <c r="AL77" s="16"/>
      <c r="AM77" s="15">
        <f>L77</f>
        <v>0</v>
      </c>
      <c r="AN77" s="15">
        <f>U77</f>
        <v>0</v>
      </c>
      <c r="AO77" s="15">
        <f>AB77</f>
        <v>0</v>
      </c>
      <c r="AP77" s="16"/>
      <c r="AQ77" s="16"/>
      <c r="AR77" s="16"/>
      <c r="AS77" s="16"/>
      <c r="AT77" s="16"/>
      <c r="AU77" s="16"/>
      <c r="AV77" s="16"/>
      <c r="AW77" s="16"/>
      <c r="AX77" s="16"/>
      <c r="AY77" s="16"/>
      <c r="AZ77" s="16"/>
      <c r="BA77" s="16"/>
      <c r="BB77" s="16"/>
      <c r="BC77" s="16"/>
      <c r="BD77" s="16"/>
      <c r="BE77" s="16"/>
      <c r="BF77" s="16"/>
      <c r="BG77" s="16"/>
      <c r="BH77" s="16"/>
      <c r="BI77" s="16"/>
      <c r="BJ77" s="16"/>
      <c r="BK77" s="16"/>
      <c r="BL77" s="16"/>
      <c r="BM77" s="16"/>
      <c r="BN77" s="16"/>
      <c r="BO77" s="16"/>
      <c r="BP77" s="16"/>
      <c r="BQ77" s="16"/>
      <c r="BR77" s="16"/>
      <c r="BS77" s="16"/>
      <c r="BT77" s="16"/>
      <c r="BU77" s="16"/>
      <c r="BV77" s="16"/>
      <c r="BW77" s="16"/>
      <c r="BX77" s="16"/>
      <c r="BY77" s="16"/>
      <c r="BZ77" s="16"/>
      <c r="CA77" s="16"/>
      <c r="CB77" s="16"/>
      <c r="CC77" s="16"/>
      <c r="CD77" s="16"/>
      <c r="CE77" s="16"/>
      <c r="CF77" s="16"/>
      <c r="CG77" s="16"/>
      <c r="CH77" s="16"/>
      <c r="CI77" s="16"/>
      <c r="CJ77" s="16"/>
      <c r="CK77" s="16"/>
      <c r="CL77" s="16"/>
      <c r="CM77" s="16"/>
      <c r="CN77" s="16"/>
    </row>
    <row r="78" spans="1:92" ht="15.95" customHeight="1" x14ac:dyDescent="0.15">
      <c r="A78" s="16"/>
      <c r="B78" s="104"/>
      <c r="C78" s="108"/>
      <c r="D78" s="505"/>
      <c r="E78" s="506"/>
      <c r="F78" s="506"/>
      <c r="G78" s="506"/>
      <c r="H78" s="506"/>
      <c r="I78" s="506"/>
      <c r="J78" s="506"/>
      <c r="K78" s="507"/>
      <c r="L78" s="510"/>
      <c r="M78" s="511"/>
      <c r="N78" s="511"/>
      <c r="O78" s="513"/>
      <c r="P78" s="513"/>
      <c r="Q78" s="513"/>
      <c r="R78" s="341"/>
      <c r="S78" s="341"/>
      <c r="T78" s="342" t="s">
        <v>751</v>
      </c>
      <c r="U78" s="497"/>
      <c r="V78" s="497"/>
      <c r="W78" s="515"/>
      <c r="X78" s="515"/>
      <c r="Y78" s="343"/>
      <c r="Z78" s="343"/>
      <c r="AA78" s="342" t="s">
        <v>751</v>
      </c>
      <c r="AB78" s="497"/>
      <c r="AC78" s="497"/>
      <c r="AD78" s="500"/>
      <c r="AE78" s="501"/>
      <c r="AF78" s="108"/>
      <c r="AG78" s="108"/>
      <c r="AH78" s="113"/>
      <c r="AI78" s="16"/>
      <c r="AJ78" s="16"/>
      <c r="AK78" s="16"/>
      <c r="AL78" s="16"/>
      <c r="AM78" s="99"/>
      <c r="AN78" s="15">
        <v>0</v>
      </c>
      <c r="AO78" s="15">
        <v>0</v>
      </c>
      <c r="AP78" s="16"/>
      <c r="AQ78" s="16"/>
      <c r="AR78" s="16"/>
      <c r="AS78" s="16"/>
      <c r="AT78" s="16"/>
      <c r="AU78" s="16"/>
      <c r="AV78" s="16"/>
      <c r="AW78" s="16"/>
      <c r="AX78" s="16"/>
      <c r="AY78" s="16"/>
      <c r="AZ78" s="16"/>
      <c r="BA78" s="16"/>
      <c r="BB78" s="16"/>
      <c r="BC78" s="16"/>
      <c r="BD78" s="16"/>
      <c r="BE78" s="16"/>
      <c r="BF78" s="16"/>
      <c r="BG78" s="16"/>
      <c r="BH78" s="16"/>
      <c r="BI78" s="16"/>
      <c r="BJ78" s="16"/>
      <c r="BK78" s="16"/>
      <c r="BL78" s="16"/>
      <c r="BM78" s="16"/>
      <c r="BN78" s="16"/>
      <c r="BO78" s="16"/>
      <c r="BP78" s="16"/>
      <c r="BQ78" s="16"/>
      <c r="BR78" s="16"/>
      <c r="BS78" s="16"/>
      <c r="BT78" s="16"/>
      <c r="BU78" s="16"/>
      <c r="BV78" s="16"/>
      <c r="BW78" s="16"/>
      <c r="BX78" s="16"/>
      <c r="BY78" s="16"/>
      <c r="BZ78" s="16"/>
      <c r="CA78" s="16"/>
      <c r="CB78" s="16"/>
      <c r="CC78" s="16"/>
      <c r="CD78" s="16"/>
      <c r="CE78" s="16"/>
      <c r="CF78" s="16"/>
      <c r="CG78" s="16"/>
      <c r="CH78" s="16"/>
      <c r="CI78" s="16"/>
      <c r="CJ78" s="16"/>
      <c r="CK78" s="16"/>
      <c r="CL78" s="16"/>
      <c r="CM78" s="16"/>
      <c r="CN78" s="16"/>
    </row>
    <row r="79" spans="1:92" ht="24" customHeight="1" x14ac:dyDescent="0.15">
      <c r="A79" s="16"/>
      <c r="B79" s="104"/>
      <c r="C79" s="108"/>
      <c r="D79" s="537" t="s">
        <v>161</v>
      </c>
      <c r="E79" s="537"/>
      <c r="F79" s="537"/>
      <c r="G79" s="537"/>
      <c r="H79" s="537"/>
      <c r="I79" s="537"/>
      <c r="J79" s="537"/>
      <c r="K79" s="537"/>
      <c r="L79" s="534"/>
      <c r="M79" s="535"/>
      <c r="N79" s="535"/>
      <c r="O79" s="535"/>
      <c r="P79" s="535"/>
      <c r="Q79" s="535"/>
      <c r="R79" s="535"/>
      <c r="S79" s="535"/>
      <c r="T79" s="535"/>
      <c r="U79" s="535"/>
      <c r="V79" s="535"/>
      <c r="W79" s="535"/>
      <c r="X79" s="535"/>
      <c r="Y79" s="535"/>
      <c r="Z79" s="535"/>
      <c r="AA79" s="535"/>
      <c r="AB79" s="535"/>
      <c r="AC79" s="535"/>
      <c r="AD79" s="535"/>
      <c r="AE79" s="536"/>
      <c r="AF79" s="108"/>
      <c r="AG79" s="108"/>
      <c r="AH79" s="113"/>
      <c r="AI79" s="16"/>
      <c r="AJ79" s="16"/>
      <c r="AK79" s="16"/>
      <c r="AL79" s="16"/>
      <c r="AM79" s="15">
        <f>L79</f>
        <v>0</v>
      </c>
      <c r="AN79" s="16"/>
      <c r="AO79" s="16"/>
      <c r="AP79" s="16"/>
      <c r="AQ79" s="16"/>
      <c r="AR79" s="16"/>
      <c r="AS79" s="16"/>
      <c r="AT79" s="16"/>
      <c r="AU79" s="16"/>
      <c r="AV79" s="16"/>
      <c r="AW79" s="16"/>
      <c r="AX79" s="16"/>
      <c r="AY79" s="16"/>
      <c r="AZ79" s="16"/>
      <c r="BA79" s="16"/>
      <c r="BB79" s="16"/>
      <c r="BC79" s="16"/>
      <c r="BD79" s="16"/>
      <c r="BE79" s="16"/>
      <c r="BF79" s="16"/>
      <c r="BG79" s="16"/>
      <c r="BH79" s="16"/>
      <c r="BI79" s="16"/>
      <c r="BJ79" s="16"/>
      <c r="BK79" s="16"/>
      <c r="BL79" s="16"/>
      <c r="BM79" s="16"/>
      <c r="BN79" s="16"/>
      <c r="BO79" s="16"/>
      <c r="BP79" s="16"/>
      <c r="BQ79" s="16"/>
      <c r="BR79" s="16"/>
      <c r="BS79" s="16"/>
      <c r="BT79" s="16"/>
      <c r="BU79" s="16"/>
      <c r="BV79" s="16"/>
      <c r="BW79" s="16"/>
      <c r="BX79" s="16"/>
      <c r="BY79" s="16"/>
      <c r="BZ79" s="16"/>
      <c r="CA79" s="16"/>
      <c r="CB79" s="16"/>
      <c r="CC79" s="16"/>
      <c r="CD79" s="16"/>
      <c r="CE79" s="16"/>
      <c r="CF79" s="16"/>
      <c r="CG79" s="16"/>
      <c r="CH79" s="16"/>
      <c r="CI79" s="16"/>
      <c r="CJ79" s="16"/>
      <c r="CK79" s="16"/>
      <c r="CL79" s="16"/>
      <c r="CM79" s="16"/>
      <c r="CN79" s="16"/>
    </row>
    <row r="80" spans="1:92" ht="24" customHeight="1" x14ac:dyDescent="0.15">
      <c r="A80" s="16"/>
      <c r="B80" s="104"/>
      <c r="C80" s="108"/>
      <c r="D80" s="528" t="s">
        <v>162</v>
      </c>
      <c r="E80" s="529"/>
      <c r="F80" s="529"/>
      <c r="G80" s="529"/>
      <c r="H80" s="529"/>
      <c r="I80" s="529"/>
      <c r="J80" s="529"/>
      <c r="K80" s="530"/>
      <c r="L80" s="344"/>
      <c r="M80" s="345" t="s">
        <v>604</v>
      </c>
      <c r="N80" s="310"/>
      <c r="O80" s="310"/>
      <c r="P80" s="310"/>
      <c r="Q80" s="310"/>
      <c r="R80" s="310"/>
      <c r="S80" s="310"/>
      <c r="T80" s="310"/>
      <c r="U80" s="345"/>
      <c r="V80" s="346"/>
      <c r="W80" s="345"/>
      <c r="X80" s="345"/>
      <c r="Y80" s="345"/>
      <c r="Z80" s="345"/>
      <c r="AA80" s="345"/>
      <c r="AB80" s="345"/>
      <c r="AC80" s="345"/>
      <c r="AD80" s="345"/>
      <c r="AE80" s="345"/>
      <c r="AF80" s="127"/>
      <c r="AG80" s="127"/>
      <c r="AH80" s="113"/>
      <c r="AI80" s="16"/>
      <c r="AJ80" s="16"/>
      <c r="AK80" s="16"/>
      <c r="AL80" s="16"/>
      <c r="AM80" s="15">
        <v>0</v>
      </c>
      <c r="AN80" s="16"/>
      <c r="AO80" s="16"/>
      <c r="AP80" s="16"/>
      <c r="AQ80" s="16"/>
      <c r="AR80" s="16"/>
      <c r="AS80" s="16"/>
      <c r="AT80" s="16"/>
      <c r="AU80" s="16"/>
      <c r="AV80" s="16"/>
      <c r="AW80" s="16"/>
      <c r="AX80" s="16"/>
      <c r="AY80" s="16"/>
      <c r="AZ80" s="16"/>
      <c r="BA80" s="16"/>
      <c r="BB80" s="16"/>
      <c r="BC80" s="16"/>
      <c r="BD80" s="16"/>
      <c r="BE80" s="16"/>
      <c r="BF80" s="16"/>
      <c r="BG80" s="16"/>
      <c r="BH80" s="16"/>
      <c r="BI80" s="16"/>
      <c r="BJ80" s="16"/>
      <c r="BK80" s="16"/>
      <c r="BL80" s="16"/>
      <c r="BM80" s="16"/>
      <c r="BN80" s="16"/>
      <c r="BO80" s="16"/>
      <c r="BP80" s="16"/>
      <c r="BQ80" s="16"/>
      <c r="BR80" s="16"/>
      <c r="BS80" s="16"/>
      <c r="BT80" s="16"/>
      <c r="BU80" s="16"/>
      <c r="BV80" s="16"/>
      <c r="BW80" s="16"/>
      <c r="BX80" s="16"/>
      <c r="BY80" s="16"/>
      <c r="BZ80" s="16"/>
      <c r="CA80" s="16"/>
      <c r="CB80" s="16"/>
      <c r="CC80" s="16"/>
      <c r="CD80" s="16"/>
      <c r="CE80" s="16"/>
      <c r="CF80" s="16"/>
      <c r="CG80" s="16"/>
      <c r="CH80" s="16"/>
      <c r="CI80" s="16"/>
      <c r="CJ80" s="16"/>
      <c r="CK80" s="16"/>
      <c r="CL80" s="16"/>
      <c r="CM80" s="16"/>
      <c r="CN80" s="16"/>
    </row>
    <row r="81" spans="1:92" ht="24" customHeight="1" x14ac:dyDescent="0.15">
      <c r="A81" s="16"/>
      <c r="B81" s="104"/>
      <c r="C81" s="108"/>
      <c r="D81" s="531"/>
      <c r="E81" s="532"/>
      <c r="F81" s="532"/>
      <c r="G81" s="532"/>
      <c r="H81" s="532"/>
      <c r="I81" s="532"/>
      <c r="J81" s="532"/>
      <c r="K81" s="533"/>
      <c r="L81" s="344"/>
      <c r="M81" s="345" t="s">
        <v>605</v>
      </c>
      <c r="N81" s="310"/>
      <c r="O81" s="310"/>
      <c r="P81" s="310"/>
      <c r="Q81" s="310"/>
      <c r="R81" s="310"/>
      <c r="S81" s="310"/>
      <c r="T81" s="310"/>
      <c r="U81" s="345"/>
      <c r="V81" s="345"/>
      <c r="W81" s="345"/>
      <c r="X81" s="345"/>
      <c r="Y81" s="345"/>
      <c r="Z81" s="345"/>
      <c r="AA81" s="345"/>
      <c r="AB81" s="345"/>
      <c r="AC81" s="345"/>
      <c r="AD81" s="345"/>
      <c r="AE81" s="345"/>
      <c r="AF81" s="127"/>
      <c r="AG81" s="127"/>
      <c r="AH81" s="113"/>
      <c r="AI81" s="16"/>
      <c r="AJ81" s="16"/>
      <c r="AK81" s="16"/>
      <c r="AL81" s="16"/>
      <c r="AM81" s="16"/>
      <c r="AN81" s="16"/>
      <c r="AO81" s="16"/>
      <c r="AP81" s="16"/>
      <c r="AQ81" s="16"/>
      <c r="AR81" s="16"/>
      <c r="AS81" s="16"/>
      <c r="AT81" s="16"/>
      <c r="AU81" s="16"/>
      <c r="AV81" s="16"/>
      <c r="AW81" s="16"/>
      <c r="AX81" s="16"/>
      <c r="AY81" s="16"/>
      <c r="AZ81" s="16"/>
      <c r="BA81" s="16"/>
      <c r="BB81" s="16"/>
      <c r="BC81" s="16"/>
      <c r="BD81" s="16"/>
      <c r="BE81" s="16"/>
      <c r="BF81" s="16"/>
      <c r="BG81" s="16"/>
      <c r="BH81" s="16"/>
      <c r="BI81" s="16"/>
      <c r="BJ81" s="16"/>
      <c r="BK81" s="16"/>
      <c r="BL81" s="16"/>
      <c r="BM81" s="16"/>
      <c r="BN81" s="16"/>
      <c r="BO81" s="16"/>
      <c r="BP81" s="16"/>
      <c r="BQ81" s="16"/>
      <c r="BR81" s="16"/>
      <c r="BS81" s="16"/>
      <c r="BT81" s="16"/>
      <c r="BU81" s="16"/>
      <c r="BV81" s="16"/>
      <c r="BW81" s="16"/>
      <c r="BX81" s="16"/>
      <c r="BY81" s="16"/>
      <c r="BZ81" s="16"/>
      <c r="CA81" s="16"/>
      <c r="CB81" s="16"/>
      <c r="CC81" s="16"/>
      <c r="CD81" s="16"/>
      <c r="CE81" s="16"/>
      <c r="CF81" s="16"/>
      <c r="CG81" s="16"/>
      <c r="CH81" s="16"/>
      <c r="CI81" s="16"/>
      <c r="CJ81" s="16"/>
      <c r="CK81" s="16"/>
      <c r="CL81" s="16"/>
      <c r="CM81" s="16"/>
      <c r="CN81" s="16"/>
    </row>
    <row r="82" spans="1:92" ht="24" customHeight="1" x14ac:dyDescent="0.15">
      <c r="A82" s="16"/>
      <c r="B82" s="104"/>
      <c r="C82" s="108"/>
      <c r="D82" s="531"/>
      <c r="E82" s="532"/>
      <c r="F82" s="532"/>
      <c r="G82" s="532"/>
      <c r="H82" s="532"/>
      <c r="I82" s="532"/>
      <c r="J82" s="532"/>
      <c r="K82" s="533"/>
      <c r="L82" s="344"/>
      <c r="M82" s="345" t="s">
        <v>606</v>
      </c>
      <c r="N82" s="310"/>
      <c r="O82" s="310"/>
      <c r="P82" s="310"/>
      <c r="Q82" s="310"/>
      <c r="R82" s="310"/>
      <c r="S82" s="310"/>
      <c r="T82" s="310"/>
      <c r="U82" s="345"/>
      <c r="V82" s="345"/>
      <c r="W82" s="345"/>
      <c r="X82" s="345"/>
      <c r="Y82" s="345"/>
      <c r="Z82" s="345"/>
      <c r="AA82" s="345"/>
      <c r="AB82" s="345"/>
      <c r="AC82" s="345"/>
      <c r="AD82" s="345"/>
      <c r="AE82" s="345"/>
      <c r="AF82" s="127"/>
      <c r="AG82" s="127"/>
      <c r="AH82" s="113"/>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row>
    <row r="83" spans="1:92" ht="24" customHeight="1" x14ac:dyDescent="0.15">
      <c r="A83" s="16"/>
      <c r="B83" s="104"/>
      <c r="C83" s="108"/>
      <c r="D83" s="531"/>
      <c r="E83" s="532"/>
      <c r="F83" s="532"/>
      <c r="G83" s="532"/>
      <c r="H83" s="532"/>
      <c r="I83" s="532"/>
      <c r="J83" s="532"/>
      <c r="K83" s="533"/>
      <c r="L83" s="344"/>
      <c r="M83" s="345" t="s">
        <v>607</v>
      </c>
      <c r="N83" s="310"/>
      <c r="O83" s="310"/>
      <c r="P83" s="310"/>
      <c r="Q83" s="310"/>
      <c r="R83" s="310"/>
      <c r="S83" s="310"/>
      <c r="T83" s="310"/>
      <c r="U83" s="345"/>
      <c r="V83" s="345"/>
      <c r="W83" s="345"/>
      <c r="X83" s="345"/>
      <c r="Y83" s="345"/>
      <c r="Z83" s="345"/>
      <c r="AA83" s="345"/>
      <c r="AB83" s="345"/>
      <c r="AC83" s="345"/>
      <c r="AD83" s="345"/>
      <c r="AE83" s="345"/>
      <c r="AF83" s="127"/>
      <c r="AG83" s="127"/>
      <c r="AH83" s="113"/>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row>
    <row r="84" spans="1:92" ht="24" customHeight="1" x14ac:dyDescent="0.15">
      <c r="A84" s="16"/>
      <c r="B84" s="104"/>
      <c r="C84" s="108"/>
      <c r="D84" s="531"/>
      <c r="E84" s="532"/>
      <c r="F84" s="532"/>
      <c r="G84" s="532"/>
      <c r="H84" s="532"/>
      <c r="I84" s="532"/>
      <c r="J84" s="532"/>
      <c r="K84" s="533"/>
      <c r="L84" s="344"/>
      <c r="M84" s="345" t="s">
        <v>608</v>
      </c>
      <c r="N84" s="310"/>
      <c r="O84" s="310"/>
      <c r="P84" s="310"/>
      <c r="Q84" s="310"/>
      <c r="R84" s="310"/>
      <c r="S84" s="310"/>
      <c r="T84" s="310"/>
      <c r="U84" s="345"/>
      <c r="V84" s="345"/>
      <c r="W84" s="345"/>
      <c r="X84" s="345"/>
      <c r="Y84" s="345"/>
      <c r="Z84" s="345"/>
      <c r="AA84" s="345"/>
      <c r="AB84" s="345"/>
      <c r="AC84" s="345"/>
      <c r="AD84" s="345"/>
      <c r="AE84" s="345"/>
      <c r="AF84" s="127"/>
      <c r="AG84" s="127"/>
      <c r="AH84" s="113"/>
      <c r="AI84" s="16"/>
      <c r="AJ84" s="16"/>
      <c r="AK84" s="16"/>
      <c r="AL84" s="16"/>
      <c r="AM84" s="16"/>
      <c r="AN84" s="16"/>
      <c r="AO84" s="16"/>
      <c r="AP84" s="16"/>
      <c r="AQ84" s="16"/>
      <c r="AR84" s="16"/>
      <c r="AS84" s="16"/>
      <c r="AT84" s="16"/>
      <c r="AU84" s="16"/>
      <c r="AV84" s="16"/>
      <c r="AW84" s="16"/>
      <c r="AX84" s="16"/>
      <c r="AY84" s="16"/>
      <c r="AZ84" s="16"/>
      <c r="BA84" s="16"/>
      <c r="BB84" s="16"/>
      <c r="BC84" s="16"/>
      <c r="BD84" s="16"/>
      <c r="BE84" s="16"/>
      <c r="BF84" s="16"/>
      <c r="BG84" s="16"/>
      <c r="BH84" s="16"/>
      <c r="BI84" s="16"/>
      <c r="BJ84" s="16"/>
      <c r="BK84" s="16"/>
      <c r="BL84" s="16"/>
      <c r="BM84" s="16"/>
      <c r="BN84" s="16"/>
      <c r="BO84" s="16"/>
      <c r="BP84" s="16"/>
      <c r="BQ84" s="16"/>
      <c r="BR84" s="16"/>
      <c r="BS84" s="16"/>
      <c r="BT84" s="16"/>
      <c r="BU84" s="16"/>
      <c r="BV84" s="16"/>
      <c r="BW84" s="16"/>
      <c r="BX84" s="16"/>
      <c r="BY84" s="16"/>
      <c r="BZ84" s="16"/>
      <c r="CA84" s="16"/>
      <c r="CB84" s="16"/>
      <c r="CC84" s="16"/>
      <c r="CD84" s="16"/>
      <c r="CE84" s="16"/>
      <c r="CF84" s="16"/>
      <c r="CG84" s="16"/>
      <c r="CH84" s="16"/>
      <c r="CI84" s="16"/>
      <c r="CJ84" s="16"/>
      <c r="CK84" s="16"/>
      <c r="CL84" s="16"/>
      <c r="CM84" s="16"/>
      <c r="CN84" s="16"/>
    </row>
    <row r="85" spans="1:92" ht="24" customHeight="1" thickBot="1" x14ac:dyDescent="0.2">
      <c r="A85" s="16"/>
      <c r="B85" s="104"/>
      <c r="C85" s="108"/>
      <c r="D85" s="531"/>
      <c r="E85" s="532"/>
      <c r="F85" s="532"/>
      <c r="G85" s="532"/>
      <c r="H85" s="532"/>
      <c r="I85" s="532"/>
      <c r="J85" s="532"/>
      <c r="K85" s="533"/>
      <c r="L85" s="344"/>
      <c r="M85" s="345" t="s">
        <v>609</v>
      </c>
      <c r="N85" s="310"/>
      <c r="O85" s="310"/>
      <c r="P85" s="310"/>
      <c r="Q85" s="310"/>
      <c r="R85" s="310"/>
      <c r="S85" s="310"/>
      <c r="T85" s="310"/>
      <c r="U85" s="345"/>
      <c r="V85" s="345"/>
      <c r="W85" s="345"/>
      <c r="X85" s="345"/>
      <c r="Y85" s="345"/>
      <c r="Z85" s="345"/>
      <c r="AA85" s="345"/>
      <c r="AB85" s="345"/>
      <c r="AC85" s="345"/>
      <c r="AD85" s="345"/>
      <c r="AE85" s="345"/>
      <c r="AF85" s="127"/>
      <c r="AG85" s="127"/>
      <c r="AH85" s="113"/>
      <c r="AI85" s="16"/>
      <c r="AJ85" s="16"/>
      <c r="AK85" s="16"/>
      <c r="AL85" s="16"/>
      <c r="AM85" s="16"/>
      <c r="AN85" s="16"/>
      <c r="AO85" s="16"/>
      <c r="AP85" s="16"/>
      <c r="AQ85" s="16"/>
      <c r="AR85" s="16"/>
      <c r="AS85" s="16"/>
      <c r="AT85" s="16"/>
      <c r="AU85" s="16"/>
      <c r="AV85" s="16"/>
      <c r="AW85" s="16"/>
      <c r="AX85" s="16"/>
      <c r="AY85" s="16"/>
      <c r="AZ85" s="16"/>
      <c r="BA85" s="16"/>
      <c r="BB85" s="16"/>
      <c r="BC85" s="16"/>
      <c r="BD85" s="16"/>
      <c r="BE85" s="16"/>
      <c r="BF85" s="16"/>
      <c r="BG85" s="16"/>
      <c r="BH85" s="16"/>
      <c r="BI85" s="16"/>
      <c r="BJ85" s="16"/>
      <c r="BK85" s="16"/>
      <c r="BL85" s="16"/>
      <c r="BM85" s="16"/>
      <c r="BN85" s="16"/>
      <c r="BO85" s="16"/>
      <c r="BP85" s="16"/>
      <c r="BQ85" s="16"/>
      <c r="BR85" s="16"/>
      <c r="BS85" s="16"/>
      <c r="BT85" s="16"/>
      <c r="BU85" s="16"/>
      <c r="BV85" s="16"/>
      <c r="BW85" s="16"/>
      <c r="BX85" s="16"/>
      <c r="BY85" s="16"/>
      <c r="BZ85" s="16"/>
      <c r="CA85" s="16"/>
      <c r="CB85" s="16"/>
      <c r="CC85" s="16"/>
      <c r="CD85" s="16"/>
      <c r="CE85" s="16"/>
      <c r="CF85" s="16"/>
      <c r="CG85" s="16"/>
      <c r="CH85" s="16"/>
      <c r="CI85" s="16"/>
      <c r="CJ85" s="16"/>
      <c r="CK85" s="16"/>
      <c r="CL85" s="16"/>
      <c r="CM85" s="16"/>
      <c r="CN85" s="16"/>
    </row>
    <row r="86" spans="1:92" ht="24" customHeight="1" x14ac:dyDescent="0.15">
      <c r="A86" s="16"/>
      <c r="B86" s="104"/>
      <c r="C86" s="108"/>
      <c r="D86" s="531"/>
      <c r="E86" s="532"/>
      <c r="F86" s="532"/>
      <c r="G86" s="532"/>
      <c r="H86" s="532"/>
      <c r="I86" s="532"/>
      <c r="J86" s="532"/>
      <c r="K86" s="533"/>
      <c r="L86" s="344"/>
      <c r="M86" s="345" t="s">
        <v>306</v>
      </c>
      <c r="N86" s="310"/>
      <c r="O86" s="310"/>
      <c r="P86" s="525"/>
      <c r="Q86" s="526"/>
      <c r="R86" s="526"/>
      <c r="S86" s="526"/>
      <c r="T86" s="526"/>
      <c r="U86" s="526"/>
      <c r="V86" s="526"/>
      <c r="W86" s="526"/>
      <c r="X86" s="526"/>
      <c r="Y86" s="526"/>
      <c r="Z86" s="526"/>
      <c r="AA86" s="526"/>
      <c r="AB86" s="526"/>
      <c r="AC86" s="526"/>
      <c r="AD86" s="527"/>
      <c r="AE86" s="312" t="s">
        <v>307</v>
      </c>
      <c r="AF86" s="127"/>
      <c r="AG86" s="127"/>
      <c r="AH86" s="113"/>
      <c r="AI86" s="16"/>
      <c r="AJ86" s="16"/>
      <c r="AK86" s="16"/>
      <c r="AL86" s="16"/>
      <c r="AM86" s="15">
        <f>P86</f>
        <v>0</v>
      </c>
      <c r="AN86" s="16"/>
      <c r="AO86" s="16"/>
      <c r="AP86" s="16"/>
      <c r="AQ86" s="16"/>
      <c r="AR86" s="16"/>
      <c r="AS86" s="16"/>
      <c r="AT86" s="16"/>
      <c r="AU86" s="16"/>
      <c r="AV86" s="16"/>
      <c r="AW86" s="16"/>
      <c r="AX86" s="16"/>
      <c r="AY86" s="16"/>
      <c r="AZ86" s="16"/>
      <c r="BA86" s="16"/>
      <c r="BB86" s="16"/>
      <c r="BC86" s="16"/>
      <c r="BD86" s="16"/>
      <c r="BE86" s="16"/>
      <c r="BF86" s="16"/>
      <c r="BG86" s="16"/>
      <c r="BH86" s="16"/>
      <c r="BI86" s="16"/>
      <c r="BJ86" s="16"/>
      <c r="BK86" s="16"/>
      <c r="BL86" s="16"/>
      <c r="BM86" s="16"/>
      <c r="BN86" s="16"/>
      <c r="BO86" s="16"/>
      <c r="BP86" s="16"/>
      <c r="BQ86" s="16"/>
      <c r="BR86" s="16"/>
      <c r="BS86" s="16"/>
      <c r="BT86" s="16"/>
      <c r="BU86" s="16"/>
      <c r="BV86" s="16"/>
      <c r="BW86" s="16"/>
      <c r="BX86" s="16"/>
      <c r="BY86" s="16"/>
      <c r="BZ86" s="16"/>
      <c r="CA86" s="16"/>
      <c r="CB86" s="16"/>
      <c r="CC86" s="16"/>
      <c r="CD86" s="16"/>
      <c r="CE86" s="16"/>
      <c r="CF86" s="16"/>
      <c r="CG86" s="16"/>
      <c r="CH86" s="16"/>
      <c r="CI86" s="16"/>
      <c r="CJ86" s="16"/>
      <c r="CK86" s="16"/>
      <c r="CL86" s="16"/>
      <c r="CM86" s="16"/>
      <c r="CN86" s="16"/>
    </row>
    <row r="87" spans="1:92" ht="6" customHeight="1" x14ac:dyDescent="0.15">
      <c r="A87" s="16"/>
      <c r="B87" s="104"/>
      <c r="C87" s="108"/>
      <c r="D87" s="505"/>
      <c r="E87" s="506"/>
      <c r="F87" s="506"/>
      <c r="G87" s="506"/>
      <c r="H87" s="506"/>
      <c r="I87" s="506"/>
      <c r="J87" s="506"/>
      <c r="K87" s="507"/>
      <c r="L87" s="310"/>
      <c r="M87" s="345"/>
      <c r="N87" s="310"/>
      <c r="O87" s="310"/>
      <c r="P87" s="347"/>
      <c r="Q87" s="347"/>
      <c r="R87" s="347"/>
      <c r="S87" s="347"/>
      <c r="T87" s="347"/>
      <c r="U87" s="347"/>
      <c r="V87" s="347"/>
      <c r="W87" s="347"/>
      <c r="X87" s="347"/>
      <c r="Y87" s="347"/>
      <c r="Z87" s="347"/>
      <c r="AA87" s="347"/>
      <c r="AB87" s="347"/>
      <c r="AC87" s="347"/>
      <c r="AD87" s="347"/>
      <c r="AE87" s="345"/>
      <c r="AF87" s="127"/>
      <c r="AG87" s="127"/>
      <c r="AH87" s="113"/>
      <c r="AI87" s="16"/>
      <c r="AJ87" s="16"/>
      <c r="AK87" s="16"/>
      <c r="AL87" s="16"/>
      <c r="AM87" s="16"/>
      <c r="AN87" s="16"/>
      <c r="AO87" s="16"/>
      <c r="AP87" s="16"/>
      <c r="AQ87" s="16"/>
      <c r="AR87" s="16"/>
      <c r="AS87" s="16"/>
      <c r="AT87" s="16"/>
      <c r="AU87" s="16"/>
      <c r="AV87" s="16"/>
      <c r="AW87" s="16"/>
      <c r="AX87" s="16"/>
      <c r="AY87" s="16"/>
      <c r="AZ87" s="16"/>
      <c r="BA87" s="16"/>
      <c r="BB87" s="16"/>
      <c r="BC87" s="16"/>
      <c r="BD87" s="16"/>
      <c r="BE87" s="16"/>
      <c r="BF87" s="16"/>
      <c r="BG87" s="16"/>
      <c r="BH87" s="16"/>
      <c r="BI87" s="16"/>
      <c r="BJ87" s="16"/>
      <c r="BK87" s="16"/>
      <c r="BL87" s="16"/>
      <c r="BM87" s="16"/>
      <c r="BN87" s="16"/>
      <c r="BO87" s="16"/>
      <c r="BP87" s="16"/>
      <c r="BQ87" s="16"/>
      <c r="BR87" s="16"/>
      <c r="BS87" s="16"/>
      <c r="BT87" s="16"/>
      <c r="BU87" s="16"/>
      <c r="BV87" s="16"/>
      <c r="BW87" s="16"/>
      <c r="BX87" s="16"/>
      <c r="BY87" s="16"/>
      <c r="BZ87" s="16"/>
      <c r="CA87" s="16"/>
      <c r="CB87" s="16"/>
      <c r="CC87" s="16"/>
      <c r="CD87" s="16"/>
      <c r="CE87" s="16"/>
      <c r="CF87" s="16"/>
      <c r="CG87" s="16"/>
      <c r="CH87" s="16"/>
      <c r="CI87" s="16"/>
      <c r="CJ87" s="16"/>
      <c r="CK87" s="16"/>
      <c r="CL87" s="16"/>
      <c r="CM87" s="16"/>
      <c r="CN87" s="16"/>
    </row>
    <row r="88" spans="1:92" ht="15" customHeight="1" x14ac:dyDescent="0.15">
      <c r="A88" s="16"/>
      <c r="B88" s="105"/>
      <c r="C88" s="120"/>
      <c r="D88" s="120"/>
      <c r="E88" s="120"/>
      <c r="F88" s="128" t="s">
        <v>160</v>
      </c>
      <c r="G88" s="120"/>
      <c r="H88" s="120"/>
      <c r="I88" s="120"/>
      <c r="J88" s="120"/>
      <c r="K88" s="120"/>
      <c r="L88" s="120"/>
      <c r="M88" s="128" t="s">
        <v>60</v>
      </c>
      <c r="N88" s="128" t="s">
        <v>560</v>
      </c>
      <c r="O88" s="120"/>
      <c r="P88" s="120"/>
      <c r="Q88" s="120"/>
      <c r="R88" s="120"/>
      <c r="S88" s="120"/>
      <c r="T88" s="120"/>
      <c r="U88" s="120"/>
      <c r="V88" s="120"/>
      <c r="W88" s="120"/>
      <c r="X88" s="120"/>
      <c r="Y88" s="120"/>
      <c r="Z88" s="120"/>
      <c r="AA88" s="120"/>
      <c r="AB88" s="120"/>
      <c r="AC88" s="120"/>
      <c r="AD88" s="120"/>
      <c r="AE88" s="120"/>
      <c r="AF88" s="120"/>
      <c r="AG88" s="120"/>
      <c r="AH88" s="114"/>
      <c r="AI88" s="16"/>
      <c r="AJ88" s="16"/>
      <c r="AK88" s="16"/>
      <c r="AL88" s="16"/>
      <c r="AM88" s="16"/>
      <c r="AN88" s="16"/>
      <c r="AO88" s="16"/>
      <c r="AP88" s="16"/>
      <c r="AQ88" s="16"/>
      <c r="AR88" s="16"/>
      <c r="AS88" s="16"/>
      <c r="AT88" s="16"/>
      <c r="AU88" s="16"/>
      <c r="AV88" s="16"/>
      <c r="AW88" s="16"/>
      <c r="AX88" s="16"/>
      <c r="AY88" s="16"/>
      <c r="AZ88" s="16"/>
      <c r="BA88" s="16"/>
      <c r="BB88" s="16"/>
      <c r="BC88" s="16"/>
      <c r="BD88" s="16"/>
      <c r="BE88" s="16"/>
      <c r="BF88" s="16"/>
      <c r="BG88" s="16"/>
      <c r="BH88" s="16"/>
      <c r="BI88" s="16"/>
      <c r="BJ88" s="16"/>
      <c r="BK88" s="16"/>
      <c r="BL88" s="16"/>
      <c r="BM88" s="16"/>
      <c r="BN88" s="16"/>
      <c r="BO88" s="16"/>
      <c r="BP88" s="16"/>
      <c r="BQ88" s="16"/>
      <c r="BR88" s="16"/>
      <c r="BS88" s="16"/>
      <c r="BT88" s="16"/>
      <c r="BU88" s="16"/>
      <c r="BV88" s="16"/>
      <c r="BW88" s="16"/>
      <c r="BX88" s="16"/>
      <c r="BY88" s="16"/>
      <c r="BZ88" s="16"/>
      <c r="CA88" s="16"/>
      <c r="CB88" s="16"/>
      <c r="CC88" s="16"/>
      <c r="CD88" s="16"/>
      <c r="CE88" s="16"/>
      <c r="CF88" s="16"/>
      <c r="CG88" s="16"/>
      <c r="CH88" s="16"/>
      <c r="CI88" s="16"/>
      <c r="CJ88" s="16"/>
      <c r="CK88" s="16"/>
      <c r="CL88" s="16"/>
      <c r="CM88" s="16"/>
      <c r="CN88" s="16"/>
    </row>
    <row r="89" spans="1:92" ht="15" customHeight="1" x14ac:dyDescent="0.15">
      <c r="A89" s="16"/>
      <c r="B89" s="105"/>
      <c r="C89" s="120"/>
      <c r="D89" s="120"/>
      <c r="E89" s="120"/>
      <c r="F89" s="128" t="s">
        <v>161</v>
      </c>
      <c r="G89" s="120"/>
      <c r="H89" s="120"/>
      <c r="I89" s="120"/>
      <c r="J89" s="120"/>
      <c r="K89" s="120"/>
      <c r="L89" s="120"/>
      <c r="M89" s="128" t="s">
        <v>60</v>
      </c>
      <c r="N89" s="128" t="s">
        <v>163</v>
      </c>
      <c r="O89" s="120"/>
      <c r="P89" s="120"/>
      <c r="Q89" s="120"/>
      <c r="R89" s="120"/>
      <c r="S89" s="120"/>
      <c r="T89" s="120"/>
      <c r="U89" s="120"/>
      <c r="V89" s="120"/>
      <c r="W89" s="120"/>
      <c r="X89" s="120"/>
      <c r="Y89" s="120"/>
      <c r="Z89" s="120"/>
      <c r="AA89" s="120"/>
      <c r="AB89" s="120"/>
      <c r="AC89" s="120"/>
      <c r="AD89" s="120"/>
      <c r="AE89" s="120"/>
      <c r="AF89" s="120"/>
      <c r="AG89" s="120"/>
      <c r="AH89" s="114"/>
      <c r="AI89" s="16"/>
      <c r="AJ89" s="16"/>
      <c r="AK89" s="16"/>
      <c r="AL89" s="16"/>
      <c r="AM89" s="16"/>
      <c r="AN89" s="16"/>
      <c r="AO89" s="16"/>
      <c r="AP89" s="16"/>
      <c r="AQ89" s="16"/>
      <c r="AR89" s="16"/>
      <c r="AS89" s="16"/>
      <c r="AT89" s="16"/>
      <c r="AU89" s="16"/>
      <c r="AV89" s="16"/>
      <c r="AW89" s="16"/>
      <c r="AX89" s="16"/>
      <c r="AY89" s="16"/>
      <c r="AZ89" s="16"/>
      <c r="BA89" s="16"/>
      <c r="BB89" s="16"/>
      <c r="BC89" s="16"/>
      <c r="BD89" s="16"/>
      <c r="BE89" s="16"/>
      <c r="BF89" s="16"/>
      <c r="BG89" s="16"/>
      <c r="BH89" s="16"/>
      <c r="BI89" s="16"/>
      <c r="BJ89" s="16"/>
      <c r="BK89" s="16"/>
      <c r="BL89" s="16"/>
      <c r="BM89" s="16"/>
      <c r="BN89" s="16"/>
      <c r="BO89" s="16"/>
      <c r="BP89" s="16"/>
      <c r="BQ89" s="16"/>
      <c r="BR89" s="16"/>
      <c r="BS89" s="16"/>
      <c r="BT89" s="16"/>
      <c r="BU89" s="16"/>
      <c r="BV89" s="16"/>
      <c r="BW89" s="16"/>
      <c r="BX89" s="16"/>
      <c r="BY89" s="16"/>
      <c r="BZ89" s="16"/>
      <c r="CA89" s="16"/>
      <c r="CB89" s="16"/>
      <c r="CC89" s="16"/>
      <c r="CD89" s="16"/>
      <c r="CE89" s="16"/>
      <c r="CF89" s="16"/>
      <c r="CG89" s="16"/>
      <c r="CH89" s="16"/>
      <c r="CI89" s="16"/>
      <c r="CJ89" s="16"/>
      <c r="CK89" s="16"/>
      <c r="CL89" s="16"/>
      <c r="CM89" s="16"/>
      <c r="CN89" s="16"/>
    </row>
    <row r="90" spans="1:92" ht="15" customHeight="1" x14ac:dyDescent="0.15">
      <c r="A90" s="16"/>
      <c r="B90" s="105"/>
      <c r="C90" s="120"/>
      <c r="D90" s="120"/>
      <c r="E90" s="120"/>
      <c r="F90" s="128" t="s">
        <v>331</v>
      </c>
      <c r="G90" s="120"/>
      <c r="H90" s="120"/>
      <c r="I90" s="120"/>
      <c r="J90" s="120"/>
      <c r="K90" s="120"/>
      <c r="L90" s="120"/>
      <c r="M90" s="128" t="s">
        <v>60</v>
      </c>
      <c r="N90" s="128" t="s">
        <v>332</v>
      </c>
      <c r="O90" s="120"/>
      <c r="P90" s="120"/>
      <c r="Q90" s="120"/>
      <c r="R90" s="120"/>
      <c r="S90" s="120"/>
      <c r="T90" s="120"/>
      <c r="U90" s="120"/>
      <c r="V90" s="120"/>
      <c r="W90" s="120"/>
      <c r="X90" s="120"/>
      <c r="Y90" s="120"/>
      <c r="Z90" s="120"/>
      <c r="AA90" s="120"/>
      <c r="AB90" s="120"/>
      <c r="AC90" s="120"/>
      <c r="AD90" s="120"/>
      <c r="AE90" s="120"/>
      <c r="AF90" s="120"/>
      <c r="AG90" s="120"/>
      <c r="AH90" s="114"/>
      <c r="AI90" s="16"/>
      <c r="AJ90" s="16"/>
      <c r="AK90" s="16"/>
      <c r="AL90" s="16"/>
      <c r="AM90" s="16"/>
      <c r="AN90" s="16"/>
      <c r="AO90" s="16"/>
      <c r="AP90" s="16"/>
      <c r="AQ90" s="16"/>
      <c r="AR90" s="16"/>
      <c r="AS90" s="16"/>
      <c r="AT90" s="16"/>
      <c r="AU90" s="16"/>
      <c r="AV90" s="16"/>
      <c r="AW90" s="16"/>
      <c r="AX90" s="16"/>
      <c r="AY90" s="16"/>
      <c r="AZ90" s="16"/>
      <c r="BA90" s="16"/>
      <c r="BB90" s="16"/>
      <c r="BC90" s="16"/>
      <c r="BD90" s="16"/>
      <c r="BE90" s="16"/>
      <c r="BF90" s="16"/>
      <c r="BG90" s="16"/>
      <c r="BH90" s="16"/>
      <c r="BI90" s="16"/>
      <c r="BJ90" s="16"/>
      <c r="BK90" s="16"/>
      <c r="BL90" s="16"/>
      <c r="BM90" s="16"/>
      <c r="BN90" s="16"/>
      <c r="BO90" s="16"/>
      <c r="BP90" s="16"/>
      <c r="BQ90" s="16"/>
      <c r="BR90" s="16"/>
      <c r="BS90" s="16"/>
      <c r="BT90" s="16"/>
      <c r="BU90" s="16"/>
      <c r="BV90" s="16"/>
      <c r="BW90" s="16"/>
      <c r="BX90" s="16"/>
      <c r="BY90" s="16"/>
      <c r="BZ90" s="16"/>
      <c r="CA90" s="16"/>
      <c r="CB90" s="16"/>
      <c r="CC90" s="16"/>
      <c r="CD90" s="16"/>
      <c r="CE90" s="16"/>
      <c r="CF90" s="16"/>
      <c r="CG90" s="16"/>
      <c r="CH90" s="16"/>
      <c r="CI90" s="16"/>
      <c r="CJ90" s="16"/>
      <c r="CK90" s="16"/>
      <c r="CL90" s="16"/>
      <c r="CM90" s="16"/>
      <c r="CN90" s="16"/>
    </row>
    <row r="91" spans="1:92" ht="18" customHeight="1" x14ac:dyDescent="0.15">
      <c r="A91" s="16"/>
      <c r="B91" s="104"/>
      <c r="C91" s="108"/>
      <c r="D91" s="108"/>
      <c r="E91" s="108"/>
      <c r="F91" s="108"/>
      <c r="G91" s="108"/>
      <c r="H91" s="108"/>
      <c r="I91" s="108"/>
      <c r="J91" s="108"/>
      <c r="K91" s="108"/>
      <c r="L91" s="108"/>
      <c r="M91" s="108"/>
      <c r="N91" s="108"/>
      <c r="O91" s="108"/>
      <c r="P91" s="108"/>
      <c r="Q91" s="108"/>
      <c r="R91" s="108"/>
      <c r="S91" s="108"/>
      <c r="T91" s="108"/>
      <c r="U91" s="108"/>
      <c r="V91" s="108"/>
      <c r="W91" s="108"/>
      <c r="X91" s="108"/>
      <c r="Y91" s="108"/>
      <c r="Z91" s="108"/>
      <c r="AA91" s="108"/>
      <c r="AB91" s="108"/>
      <c r="AC91" s="108"/>
      <c r="AD91" s="108"/>
      <c r="AE91" s="108"/>
      <c r="AF91" s="108"/>
      <c r="AG91" s="108"/>
      <c r="AH91" s="113"/>
      <c r="AI91" s="16"/>
      <c r="AJ91" s="16"/>
      <c r="AK91" s="16"/>
      <c r="AL91" s="16"/>
      <c r="AM91" s="16"/>
      <c r="AN91" s="16"/>
      <c r="AO91" s="16"/>
      <c r="AP91" s="16"/>
      <c r="AQ91" s="16"/>
      <c r="AR91" s="16"/>
      <c r="AS91" s="16"/>
      <c r="AT91" s="16"/>
      <c r="AU91" s="16"/>
      <c r="AV91" s="16"/>
      <c r="AW91" s="16"/>
      <c r="AX91" s="16"/>
      <c r="AY91" s="16"/>
      <c r="AZ91" s="16"/>
      <c r="BA91" s="16"/>
      <c r="BB91" s="16"/>
      <c r="BC91" s="16"/>
      <c r="BD91" s="16"/>
      <c r="BE91" s="16"/>
      <c r="BF91" s="16"/>
      <c r="BG91" s="16"/>
      <c r="BH91" s="16"/>
      <c r="BI91" s="16"/>
      <c r="BJ91" s="16"/>
      <c r="BK91" s="16"/>
      <c r="BL91" s="16"/>
      <c r="BM91" s="16"/>
      <c r="BN91" s="16"/>
      <c r="BO91" s="16"/>
      <c r="BP91" s="16"/>
      <c r="BQ91" s="16"/>
      <c r="BR91" s="16"/>
      <c r="BS91" s="16"/>
      <c r="BT91" s="16"/>
      <c r="BU91" s="16"/>
      <c r="BV91" s="16"/>
      <c r="BW91" s="16"/>
      <c r="BX91" s="16"/>
      <c r="BY91" s="16"/>
      <c r="BZ91" s="16"/>
      <c r="CA91" s="16"/>
      <c r="CB91" s="16"/>
      <c r="CC91" s="16"/>
      <c r="CD91" s="16"/>
      <c r="CE91" s="16"/>
      <c r="CF91" s="16"/>
      <c r="CG91" s="16"/>
      <c r="CH91" s="16"/>
      <c r="CI91" s="16"/>
      <c r="CJ91" s="16"/>
      <c r="CK91" s="16"/>
      <c r="CL91" s="16"/>
      <c r="CM91" s="16"/>
      <c r="CN91" s="16"/>
    </row>
    <row r="92" spans="1:92" ht="18" customHeight="1" x14ac:dyDescent="0.15">
      <c r="A92" s="16"/>
      <c r="B92" s="104"/>
      <c r="C92" s="119" t="s">
        <v>561</v>
      </c>
      <c r="D92" s="108"/>
      <c r="E92" s="108"/>
      <c r="F92" s="108"/>
      <c r="G92" s="108"/>
      <c r="H92" s="108"/>
      <c r="I92" s="108"/>
      <c r="J92" s="108"/>
      <c r="K92" s="108"/>
      <c r="L92" s="108"/>
      <c r="M92" s="108"/>
      <c r="N92" s="108"/>
      <c r="O92" s="108"/>
      <c r="P92" s="108"/>
      <c r="Q92" s="108"/>
      <c r="R92" s="108"/>
      <c r="S92" s="108"/>
      <c r="T92" s="108"/>
      <c r="U92" s="108"/>
      <c r="V92" s="108"/>
      <c r="W92" s="108"/>
      <c r="X92" s="108"/>
      <c r="Y92" s="108"/>
      <c r="Z92" s="108"/>
      <c r="AA92" s="108"/>
      <c r="AB92" s="108"/>
      <c r="AC92" s="108"/>
      <c r="AD92" s="108"/>
      <c r="AE92" s="108"/>
      <c r="AF92" s="108"/>
      <c r="AG92" s="108"/>
      <c r="AH92" s="113"/>
      <c r="AI92" s="16"/>
      <c r="AJ92" s="16"/>
      <c r="AK92" s="16"/>
      <c r="AL92" s="16"/>
      <c r="AM92" s="16"/>
      <c r="AN92" s="16"/>
      <c r="AO92" s="16"/>
      <c r="AP92" s="16"/>
      <c r="AQ92" s="16"/>
      <c r="AR92" s="16"/>
      <c r="AS92" s="16"/>
      <c r="AT92" s="16"/>
      <c r="AU92" s="16"/>
      <c r="AV92" s="16"/>
      <c r="AW92" s="16"/>
      <c r="AX92" s="16"/>
      <c r="AY92" s="16"/>
      <c r="AZ92" s="16"/>
      <c r="BA92" s="16"/>
      <c r="BB92" s="16"/>
      <c r="BC92" s="16"/>
      <c r="BD92" s="16"/>
      <c r="BE92" s="16"/>
      <c r="BF92" s="16"/>
      <c r="BG92" s="16"/>
      <c r="BH92" s="16"/>
      <c r="BI92" s="16"/>
      <c r="BJ92" s="16"/>
      <c r="BK92" s="16"/>
      <c r="BL92" s="16"/>
      <c r="BM92" s="16"/>
      <c r="BN92" s="16"/>
      <c r="BO92" s="16"/>
      <c r="BP92" s="16"/>
      <c r="BQ92" s="16"/>
      <c r="BR92" s="16"/>
      <c r="BS92" s="16"/>
      <c r="BT92" s="16"/>
      <c r="BU92" s="16"/>
      <c r="BV92" s="16"/>
      <c r="BW92" s="16"/>
      <c r="BX92" s="16"/>
      <c r="BY92" s="16"/>
      <c r="BZ92" s="16"/>
      <c r="CA92" s="16"/>
      <c r="CB92" s="16"/>
      <c r="CC92" s="16"/>
      <c r="CD92" s="16"/>
      <c r="CE92" s="16"/>
      <c r="CF92" s="16"/>
      <c r="CG92" s="16"/>
      <c r="CH92" s="16"/>
      <c r="CI92" s="16"/>
      <c r="CJ92" s="16"/>
      <c r="CK92" s="16"/>
      <c r="CL92" s="16"/>
      <c r="CM92" s="16"/>
      <c r="CN92" s="16"/>
    </row>
    <row r="93" spans="1:92" ht="18" customHeight="1" x14ac:dyDescent="0.15">
      <c r="A93" s="16"/>
      <c r="B93" s="104"/>
      <c r="C93" s="119"/>
      <c r="D93" s="126" t="s">
        <v>686</v>
      </c>
      <c r="E93" s="108"/>
      <c r="F93" s="108"/>
      <c r="G93" s="108"/>
      <c r="H93" s="108"/>
      <c r="I93" s="108"/>
      <c r="J93" s="108"/>
      <c r="K93" s="108"/>
      <c r="L93" s="108"/>
      <c r="M93" s="108"/>
      <c r="N93" s="108"/>
      <c r="O93" s="108"/>
      <c r="P93" s="108"/>
      <c r="Q93" s="108"/>
      <c r="R93" s="108"/>
      <c r="S93" s="108"/>
      <c r="T93" s="108"/>
      <c r="U93" s="108"/>
      <c r="V93" s="108"/>
      <c r="W93" s="108"/>
      <c r="X93" s="108"/>
      <c r="Y93" s="108"/>
      <c r="Z93" s="108"/>
      <c r="AA93" s="108"/>
      <c r="AB93" s="108"/>
      <c r="AC93" s="108"/>
      <c r="AD93" s="108"/>
      <c r="AE93" s="108"/>
      <c r="AF93" s="108"/>
      <c r="AG93" s="108"/>
      <c r="AH93" s="113"/>
      <c r="AI93" s="16"/>
      <c r="AJ93" s="16"/>
      <c r="AK93" s="16"/>
      <c r="AL93" s="16"/>
      <c r="AM93" s="16"/>
      <c r="AN93" s="16"/>
      <c r="AO93" s="16"/>
      <c r="AP93" s="16"/>
      <c r="AQ93" s="16"/>
      <c r="AR93" s="16"/>
      <c r="AS93" s="16"/>
      <c r="AT93" s="16"/>
      <c r="AU93" s="16"/>
      <c r="AV93" s="16"/>
      <c r="AW93" s="16"/>
      <c r="AX93" s="16"/>
      <c r="AY93" s="16"/>
      <c r="AZ93" s="16"/>
      <c r="BA93" s="16"/>
      <c r="BB93" s="16"/>
      <c r="BC93" s="16"/>
      <c r="BD93" s="16"/>
      <c r="BE93" s="16"/>
      <c r="BF93" s="16"/>
      <c r="BG93" s="16"/>
      <c r="BH93" s="16"/>
      <c r="BI93" s="16"/>
      <c r="BJ93" s="16"/>
      <c r="BK93" s="16"/>
      <c r="BL93" s="16"/>
      <c r="BM93" s="16"/>
      <c r="BN93" s="16"/>
      <c r="BO93" s="16"/>
      <c r="BP93" s="16"/>
      <c r="BQ93" s="16"/>
      <c r="BR93" s="16"/>
      <c r="BS93" s="16"/>
      <c r="BT93" s="16"/>
      <c r="BU93" s="16"/>
      <c r="BV93" s="16"/>
      <c r="BW93" s="16"/>
      <c r="BX93" s="16"/>
      <c r="BY93" s="16"/>
      <c r="BZ93" s="16"/>
      <c r="CA93" s="16"/>
      <c r="CB93" s="16"/>
      <c r="CC93" s="16"/>
      <c r="CD93" s="16"/>
      <c r="CE93" s="16"/>
      <c r="CF93" s="16"/>
      <c r="CG93" s="16"/>
      <c r="CH93" s="16"/>
      <c r="CI93" s="16"/>
      <c r="CJ93" s="16"/>
      <c r="CK93" s="16"/>
      <c r="CL93" s="16"/>
      <c r="CM93" s="16"/>
      <c r="CN93" s="16"/>
    </row>
    <row r="94" spans="1:92" ht="5.0999999999999996" customHeight="1" x14ac:dyDescent="0.15">
      <c r="A94" s="16"/>
      <c r="B94" s="104"/>
      <c r="C94" s="108"/>
      <c r="D94" s="108"/>
      <c r="E94" s="108"/>
      <c r="F94" s="108"/>
      <c r="G94" s="108"/>
      <c r="H94" s="108"/>
      <c r="I94" s="108"/>
      <c r="J94" s="108"/>
      <c r="K94" s="108"/>
      <c r="L94" s="108"/>
      <c r="M94" s="108"/>
      <c r="N94" s="108"/>
      <c r="O94" s="108"/>
      <c r="P94" s="108"/>
      <c r="Q94" s="108"/>
      <c r="R94" s="108"/>
      <c r="S94" s="108"/>
      <c r="T94" s="108"/>
      <c r="U94" s="108"/>
      <c r="V94" s="108"/>
      <c r="W94" s="108"/>
      <c r="X94" s="108"/>
      <c r="Y94" s="108"/>
      <c r="Z94" s="108"/>
      <c r="AA94" s="108"/>
      <c r="AB94" s="108"/>
      <c r="AC94" s="108"/>
      <c r="AD94" s="108"/>
      <c r="AE94" s="108"/>
      <c r="AF94" s="108"/>
      <c r="AG94" s="108"/>
      <c r="AH94" s="113"/>
      <c r="AI94" s="16"/>
      <c r="AJ94" s="16"/>
      <c r="AK94" s="16"/>
      <c r="AL94" s="16"/>
      <c r="AM94" s="16"/>
      <c r="AN94" s="16"/>
      <c r="AO94" s="16"/>
      <c r="AP94" s="16"/>
      <c r="AQ94" s="16"/>
      <c r="AR94" s="16"/>
      <c r="AS94" s="16"/>
      <c r="AT94" s="16"/>
      <c r="AU94" s="16"/>
      <c r="AV94" s="16"/>
      <c r="AW94" s="16"/>
      <c r="AX94" s="16"/>
      <c r="AY94" s="16"/>
      <c r="AZ94" s="16"/>
      <c r="BA94" s="16"/>
      <c r="BB94" s="16"/>
      <c r="BC94" s="16"/>
      <c r="BD94" s="16"/>
      <c r="BE94" s="16"/>
      <c r="BF94" s="16"/>
      <c r="BG94" s="16"/>
      <c r="BH94" s="16"/>
      <c r="BI94" s="16"/>
      <c r="BJ94" s="16"/>
      <c r="BK94" s="16"/>
      <c r="BL94" s="16"/>
      <c r="BM94" s="16"/>
      <c r="BN94" s="16"/>
      <c r="BO94" s="16"/>
      <c r="BP94" s="16"/>
      <c r="BQ94" s="16"/>
      <c r="BR94" s="16"/>
      <c r="BS94" s="16"/>
      <c r="BT94" s="16"/>
      <c r="BU94" s="16"/>
      <c r="BV94" s="16"/>
      <c r="BW94" s="16"/>
      <c r="BX94" s="16"/>
      <c r="BY94" s="16"/>
      <c r="BZ94" s="16"/>
      <c r="CA94" s="16"/>
      <c r="CB94" s="16"/>
      <c r="CC94" s="16"/>
      <c r="CD94" s="16"/>
      <c r="CE94" s="16"/>
      <c r="CF94" s="16"/>
      <c r="CG94" s="16"/>
      <c r="CH94" s="16"/>
      <c r="CI94" s="16"/>
      <c r="CJ94" s="16"/>
      <c r="CK94" s="16"/>
      <c r="CL94" s="16"/>
      <c r="CM94" s="16"/>
      <c r="CN94" s="16"/>
    </row>
    <row r="95" spans="1:92" ht="15.95" customHeight="1" x14ac:dyDescent="0.15">
      <c r="A95" s="16"/>
      <c r="B95" s="104"/>
      <c r="C95" s="108"/>
      <c r="D95" s="502" t="s">
        <v>160</v>
      </c>
      <c r="E95" s="503"/>
      <c r="F95" s="503"/>
      <c r="G95" s="503"/>
      <c r="H95" s="503"/>
      <c r="I95" s="503"/>
      <c r="J95" s="503"/>
      <c r="K95" s="504"/>
      <c r="L95" s="508"/>
      <c r="M95" s="509"/>
      <c r="N95" s="509"/>
      <c r="O95" s="512" t="s">
        <v>749</v>
      </c>
      <c r="P95" s="512"/>
      <c r="Q95" s="512"/>
      <c r="R95" s="348"/>
      <c r="S95" s="338"/>
      <c r="T95" s="339" t="s">
        <v>750</v>
      </c>
      <c r="U95" s="496"/>
      <c r="V95" s="496"/>
      <c r="W95" s="514" t="s">
        <v>558</v>
      </c>
      <c r="X95" s="514"/>
      <c r="Y95" s="349"/>
      <c r="Z95" s="340"/>
      <c r="AA95" s="339" t="s">
        <v>752</v>
      </c>
      <c r="AB95" s="496"/>
      <c r="AC95" s="496"/>
      <c r="AD95" s="498" t="s">
        <v>559</v>
      </c>
      <c r="AE95" s="499"/>
      <c r="AF95" s="108"/>
      <c r="AG95" s="108"/>
      <c r="AH95" s="113"/>
      <c r="AI95" s="16"/>
      <c r="AJ95" s="16"/>
      <c r="AK95" s="16"/>
      <c r="AL95" s="16"/>
      <c r="AM95" s="15">
        <f>L95</f>
        <v>0</v>
      </c>
      <c r="AN95" s="15">
        <f>U95</f>
        <v>0</v>
      </c>
      <c r="AO95" s="15">
        <f>AB95</f>
        <v>0</v>
      </c>
      <c r="AP95" s="16"/>
      <c r="AQ95" s="16"/>
      <c r="AR95" s="16"/>
      <c r="AS95" s="16"/>
      <c r="AT95" s="16"/>
      <c r="AU95" s="16"/>
      <c r="AV95" s="16"/>
      <c r="AW95" s="16"/>
      <c r="AX95" s="16"/>
      <c r="AY95" s="16"/>
      <c r="AZ95" s="16"/>
      <c r="BA95" s="16"/>
      <c r="BB95" s="16"/>
      <c r="BC95" s="16"/>
      <c r="BD95" s="16"/>
      <c r="BE95" s="16"/>
      <c r="BF95" s="16"/>
      <c r="BG95" s="16"/>
      <c r="BH95" s="16"/>
      <c r="BI95" s="16"/>
      <c r="BJ95" s="16"/>
      <c r="BK95" s="16"/>
      <c r="BL95" s="16"/>
      <c r="BM95" s="16"/>
      <c r="BN95" s="16"/>
      <c r="BO95" s="16"/>
      <c r="BP95" s="16"/>
      <c r="BQ95" s="16"/>
      <c r="BR95" s="16"/>
      <c r="BS95" s="16"/>
      <c r="BT95" s="16"/>
      <c r="BU95" s="16"/>
      <c r="BV95" s="16"/>
      <c r="BW95" s="16"/>
      <c r="BX95" s="16"/>
      <c r="BY95" s="16"/>
      <c r="BZ95" s="16"/>
      <c r="CA95" s="16"/>
      <c r="CB95" s="16"/>
      <c r="CC95" s="16"/>
      <c r="CD95" s="16"/>
      <c r="CE95" s="16"/>
      <c r="CF95" s="16"/>
      <c r="CG95" s="16"/>
      <c r="CH95" s="16"/>
      <c r="CI95" s="16"/>
      <c r="CJ95" s="16"/>
      <c r="CK95" s="16"/>
      <c r="CL95" s="16"/>
      <c r="CM95" s="16"/>
      <c r="CN95" s="16"/>
    </row>
    <row r="96" spans="1:92" ht="15.95" customHeight="1" x14ac:dyDescent="0.15">
      <c r="A96" s="16"/>
      <c r="B96" s="104"/>
      <c r="C96" s="108"/>
      <c r="D96" s="505"/>
      <c r="E96" s="506"/>
      <c r="F96" s="506"/>
      <c r="G96" s="506"/>
      <c r="H96" s="506"/>
      <c r="I96" s="506"/>
      <c r="J96" s="506"/>
      <c r="K96" s="507"/>
      <c r="L96" s="510"/>
      <c r="M96" s="511"/>
      <c r="N96" s="511"/>
      <c r="O96" s="513"/>
      <c r="P96" s="513"/>
      <c r="Q96" s="513"/>
      <c r="R96" s="341"/>
      <c r="S96" s="341"/>
      <c r="T96" s="342" t="s">
        <v>751</v>
      </c>
      <c r="U96" s="497"/>
      <c r="V96" s="497"/>
      <c r="W96" s="515"/>
      <c r="X96" s="515"/>
      <c r="Y96" s="343"/>
      <c r="Z96" s="343"/>
      <c r="AA96" s="342" t="s">
        <v>751</v>
      </c>
      <c r="AB96" s="497"/>
      <c r="AC96" s="497"/>
      <c r="AD96" s="500"/>
      <c r="AE96" s="501"/>
      <c r="AF96" s="108"/>
      <c r="AG96" s="108"/>
      <c r="AH96" s="113"/>
      <c r="AI96" s="16"/>
      <c r="AJ96" s="16"/>
      <c r="AK96" s="16"/>
      <c r="AL96" s="16"/>
      <c r="AM96" s="99"/>
      <c r="AN96" s="15">
        <v>0</v>
      </c>
      <c r="AO96" s="15">
        <v>0</v>
      </c>
      <c r="AP96" s="16"/>
      <c r="AQ96" s="16"/>
      <c r="AR96" s="16"/>
      <c r="AS96" s="16"/>
      <c r="AT96" s="16"/>
      <c r="AU96" s="16"/>
      <c r="AV96" s="16"/>
      <c r="AW96" s="16"/>
      <c r="AX96" s="16"/>
      <c r="AY96" s="16"/>
      <c r="AZ96" s="16"/>
      <c r="BA96" s="16"/>
      <c r="BB96" s="16"/>
      <c r="BC96" s="16"/>
      <c r="BD96" s="16"/>
      <c r="BE96" s="16"/>
      <c r="BF96" s="16"/>
      <c r="BG96" s="16"/>
      <c r="BH96" s="16"/>
      <c r="BI96" s="16"/>
      <c r="BJ96" s="16"/>
      <c r="BK96" s="16"/>
      <c r="BL96" s="16"/>
      <c r="BM96" s="16"/>
      <c r="BN96" s="16"/>
      <c r="BO96" s="16"/>
      <c r="BP96" s="16"/>
      <c r="BQ96" s="16"/>
      <c r="BR96" s="16"/>
      <c r="BS96" s="16"/>
      <c r="BT96" s="16"/>
      <c r="BU96" s="16"/>
      <c r="BV96" s="16"/>
      <c r="BW96" s="16"/>
      <c r="BX96" s="16"/>
      <c r="BY96" s="16"/>
      <c r="BZ96" s="16"/>
      <c r="CA96" s="16"/>
      <c r="CB96" s="16"/>
      <c r="CC96" s="16"/>
      <c r="CD96" s="16"/>
      <c r="CE96" s="16"/>
      <c r="CF96" s="16"/>
      <c r="CG96" s="16"/>
      <c r="CH96" s="16"/>
      <c r="CI96" s="16"/>
      <c r="CJ96" s="16"/>
      <c r="CK96" s="16"/>
      <c r="CL96" s="16"/>
      <c r="CM96" s="16"/>
      <c r="CN96" s="16"/>
    </row>
    <row r="97" spans="1:92" ht="24" customHeight="1" x14ac:dyDescent="0.15">
      <c r="A97" s="16"/>
      <c r="B97" s="104"/>
      <c r="C97" s="108"/>
      <c r="D97" s="537" t="s">
        <v>161</v>
      </c>
      <c r="E97" s="537"/>
      <c r="F97" s="537"/>
      <c r="G97" s="537"/>
      <c r="H97" s="537"/>
      <c r="I97" s="537"/>
      <c r="J97" s="537"/>
      <c r="K97" s="537"/>
      <c r="L97" s="534"/>
      <c r="M97" s="535"/>
      <c r="N97" s="535"/>
      <c r="O97" s="535"/>
      <c r="P97" s="535"/>
      <c r="Q97" s="535"/>
      <c r="R97" s="535"/>
      <c r="S97" s="535"/>
      <c r="T97" s="535"/>
      <c r="U97" s="535"/>
      <c r="V97" s="535"/>
      <c r="W97" s="535"/>
      <c r="X97" s="535"/>
      <c r="Y97" s="535"/>
      <c r="Z97" s="535"/>
      <c r="AA97" s="535"/>
      <c r="AB97" s="535"/>
      <c r="AC97" s="535"/>
      <c r="AD97" s="535"/>
      <c r="AE97" s="536"/>
      <c r="AF97" s="108"/>
      <c r="AG97" s="108"/>
      <c r="AH97" s="113"/>
      <c r="AI97" s="16"/>
      <c r="AJ97" s="16"/>
      <c r="AK97" s="16"/>
      <c r="AL97" s="16"/>
      <c r="AM97" s="15">
        <f>L97</f>
        <v>0</v>
      </c>
      <c r="AN97" s="16"/>
      <c r="AO97" s="16"/>
      <c r="AP97" s="16"/>
      <c r="AQ97" s="16"/>
      <c r="AR97" s="16"/>
      <c r="AS97" s="16"/>
      <c r="AT97" s="16"/>
      <c r="AU97" s="16"/>
      <c r="AV97" s="16"/>
      <c r="AW97" s="16"/>
      <c r="AX97" s="16"/>
      <c r="AY97" s="16"/>
      <c r="AZ97" s="16"/>
      <c r="BA97" s="16"/>
      <c r="BB97" s="16"/>
      <c r="BC97" s="16"/>
      <c r="BD97" s="16"/>
      <c r="BE97" s="16"/>
      <c r="BF97" s="16"/>
      <c r="BG97" s="16"/>
      <c r="BH97" s="16"/>
      <c r="BI97" s="16"/>
      <c r="BJ97" s="16"/>
      <c r="BK97" s="16"/>
      <c r="BL97" s="16"/>
      <c r="BM97" s="16"/>
      <c r="BN97" s="16"/>
      <c r="BO97" s="16"/>
      <c r="BP97" s="16"/>
      <c r="BQ97" s="16"/>
      <c r="BR97" s="16"/>
      <c r="BS97" s="16"/>
      <c r="BT97" s="16"/>
      <c r="BU97" s="16"/>
      <c r="BV97" s="16"/>
      <c r="BW97" s="16"/>
      <c r="BX97" s="16"/>
      <c r="BY97" s="16"/>
      <c r="BZ97" s="16"/>
      <c r="CA97" s="16"/>
      <c r="CB97" s="16"/>
      <c r="CC97" s="16"/>
      <c r="CD97" s="16"/>
      <c r="CE97" s="16"/>
      <c r="CF97" s="16"/>
      <c r="CG97" s="16"/>
      <c r="CH97" s="16"/>
      <c r="CI97" s="16"/>
      <c r="CJ97" s="16"/>
      <c r="CK97" s="16"/>
      <c r="CL97" s="16"/>
      <c r="CM97" s="16"/>
      <c r="CN97" s="16"/>
    </row>
    <row r="98" spans="1:92" ht="24" customHeight="1" x14ac:dyDescent="0.15">
      <c r="A98" s="16"/>
      <c r="B98" s="104"/>
      <c r="C98" s="108"/>
      <c r="D98" s="528" t="s">
        <v>162</v>
      </c>
      <c r="E98" s="529"/>
      <c r="F98" s="529"/>
      <c r="G98" s="529"/>
      <c r="H98" s="529"/>
      <c r="I98" s="529"/>
      <c r="J98" s="529"/>
      <c r="K98" s="530"/>
      <c r="L98" s="344"/>
      <c r="M98" s="345" t="s">
        <v>604</v>
      </c>
      <c r="N98" s="310"/>
      <c r="O98" s="310"/>
      <c r="P98" s="310"/>
      <c r="Q98" s="310"/>
      <c r="R98" s="310"/>
      <c r="S98" s="310"/>
      <c r="T98" s="310"/>
      <c r="U98" s="345"/>
      <c r="V98" s="346"/>
      <c r="W98" s="345"/>
      <c r="X98" s="345"/>
      <c r="Y98" s="345"/>
      <c r="Z98" s="345"/>
      <c r="AA98" s="345"/>
      <c r="AB98" s="345"/>
      <c r="AC98" s="345"/>
      <c r="AD98" s="345"/>
      <c r="AE98" s="345"/>
      <c r="AF98" s="127"/>
      <c r="AG98" s="127"/>
      <c r="AH98" s="113"/>
      <c r="AI98" s="16"/>
      <c r="AJ98" s="16"/>
      <c r="AK98" s="16"/>
      <c r="AL98" s="16"/>
      <c r="AM98" s="15">
        <v>0</v>
      </c>
      <c r="AN98" s="16"/>
      <c r="AO98" s="16"/>
      <c r="AP98" s="16"/>
      <c r="AQ98" s="16"/>
      <c r="AR98" s="16"/>
      <c r="AS98" s="16"/>
      <c r="AT98" s="16"/>
      <c r="AU98" s="16"/>
      <c r="AV98" s="16"/>
      <c r="AW98" s="16"/>
      <c r="AX98" s="16"/>
      <c r="AY98" s="16"/>
      <c r="AZ98" s="16"/>
      <c r="BA98" s="16"/>
      <c r="BB98" s="16"/>
      <c r="BC98" s="16"/>
      <c r="BD98" s="16"/>
      <c r="BE98" s="16"/>
      <c r="BF98" s="16"/>
      <c r="BG98" s="16"/>
      <c r="BH98" s="16"/>
      <c r="BI98" s="16"/>
      <c r="BJ98" s="16"/>
      <c r="BK98" s="16"/>
      <c r="BL98" s="16"/>
      <c r="BM98" s="16"/>
      <c r="BN98" s="16"/>
      <c r="BO98" s="16"/>
      <c r="BP98" s="16"/>
      <c r="BQ98" s="16"/>
      <c r="BR98" s="16"/>
      <c r="BS98" s="16"/>
      <c r="BT98" s="16"/>
      <c r="BU98" s="16"/>
      <c r="BV98" s="16"/>
      <c r="BW98" s="16"/>
      <c r="BX98" s="16"/>
      <c r="BY98" s="16"/>
      <c r="BZ98" s="16"/>
      <c r="CA98" s="16"/>
      <c r="CB98" s="16"/>
      <c r="CC98" s="16"/>
      <c r="CD98" s="16"/>
      <c r="CE98" s="16"/>
      <c r="CF98" s="16"/>
      <c r="CG98" s="16"/>
      <c r="CH98" s="16"/>
      <c r="CI98" s="16"/>
      <c r="CJ98" s="16"/>
      <c r="CK98" s="16"/>
      <c r="CL98" s="16"/>
      <c r="CM98" s="16"/>
      <c r="CN98" s="16"/>
    </row>
    <row r="99" spans="1:92" ht="24" customHeight="1" x14ac:dyDescent="0.15">
      <c r="A99" s="16"/>
      <c r="B99" s="104"/>
      <c r="C99" s="108"/>
      <c r="D99" s="531"/>
      <c r="E99" s="532"/>
      <c r="F99" s="532"/>
      <c r="G99" s="532"/>
      <c r="H99" s="532"/>
      <c r="I99" s="532"/>
      <c r="J99" s="532"/>
      <c r="K99" s="533"/>
      <c r="L99" s="344"/>
      <c r="M99" s="345" t="s">
        <v>605</v>
      </c>
      <c r="N99" s="310"/>
      <c r="O99" s="310"/>
      <c r="P99" s="310"/>
      <c r="Q99" s="310"/>
      <c r="R99" s="310"/>
      <c r="S99" s="310"/>
      <c r="T99" s="310"/>
      <c r="U99" s="345"/>
      <c r="V99" s="345"/>
      <c r="W99" s="345"/>
      <c r="X99" s="345"/>
      <c r="Y99" s="345"/>
      <c r="Z99" s="345"/>
      <c r="AA99" s="345"/>
      <c r="AB99" s="345"/>
      <c r="AC99" s="345"/>
      <c r="AD99" s="345"/>
      <c r="AE99" s="345"/>
      <c r="AF99" s="127"/>
      <c r="AG99" s="127"/>
      <c r="AH99" s="113"/>
      <c r="AI99" s="16"/>
      <c r="AJ99" s="16"/>
      <c r="AK99" s="16"/>
      <c r="AL99" s="16"/>
      <c r="AM99" s="16"/>
      <c r="AN99" s="16"/>
      <c r="AO99" s="16"/>
      <c r="AP99" s="16"/>
      <c r="AQ99" s="16"/>
      <c r="AR99" s="16"/>
      <c r="AS99" s="16"/>
      <c r="AT99" s="16"/>
      <c r="AU99" s="16"/>
      <c r="AV99" s="16"/>
      <c r="AW99" s="16"/>
      <c r="AX99" s="16"/>
      <c r="AY99" s="16"/>
      <c r="AZ99" s="16"/>
      <c r="BA99" s="16"/>
      <c r="BB99" s="16"/>
      <c r="BC99" s="16"/>
      <c r="BD99" s="16"/>
      <c r="BE99" s="16"/>
      <c r="BF99" s="16"/>
      <c r="BG99" s="16"/>
      <c r="BH99" s="16"/>
      <c r="BI99" s="16"/>
      <c r="BJ99" s="16"/>
      <c r="BK99" s="16"/>
      <c r="BL99" s="16"/>
      <c r="BM99" s="16"/>
      <c r="BN99" s="16"/>
      <c r="BO99" s="16"/>
      <c r="BP99" s="16"/>
      <c r="BQ99" s="16"/>
      <c r="BR99" s="16"/>
      <c r="BS99" s="16"/>
      <c r="BT99" s="16"/>
      <c r="BU99" s="16"/>
      <c r="BV99" s="16"/>
      <c r="BW99" s="16"/>
      <c r="BX99" s="16"/>
      <c r="BY99" s="16"/>
      <c r="BZ99" s="16"/>
      <c r="CA99" s="16"/>
      <c r="CB99" s="16"/>
      <c r="CC99" s="16"/>
      <c r="CD99" s="16"/>
      <c r="CE99" s="16"/>
      <c r="CF99" s="16"/>
      <c r="CG99" s="16"/>
      <c r="CH99" s="16"/>
      <c r="CI99" s="16"/>
      <c r="CJ99" s="16"/>
      <c r="CK99" s="16"/>
      <c r="CL99" s="16"/>
      <c r="CM99" s="16"/>
      <c r="CN99" s="16"/>
    </row>
    <row r="100" spans="1:92" ht="24" customHeight="1" x14ac:dyDescent="0.15">
      <c r="A100" s="16"/>
      <c r="B100" s="104"/>
      <c r="C100" s="108"/>
      <c r="D100" s="531"/>
      <c r="E100" s="532"/>
      <c r="F100" s="532"/>
      <c r="G100" s="532"/>
      <c r="H100" s="532"/>
      <c r="I100" s="532"/>
      <c r="J100" s="532"/>
      <c r="K100" s="533"/>
      <c r="L100" s="344"/>
      <c r="M100" s="345" t="s">
        <v>606</v>
      </c>
      <c r="N100" s="310"/>
      <c r="O100" s="310"/>
      <c r="P100" s="310"/>
      <c r="Q100" s="310"/>
      <c r="R100" s="310"/>
      <c r="S100" s="310"/>
      <c r="T100" s="310"/>
      <c r="U100" s="345"/>
      <c r="V100" s="345"/>
      <c r="W100" s="345"/>
      <c r="X100" s="345"/>
      <c r="Y100" s="345"/>
      <c r="Z100" s="345"/>
      <c r="AA100" s="345"/>
      <c r="AB100" s="345"/>
      <c r="AC100" s="345"/>
      <c r="AD100" s="345"/>
      <c r="AE100" s="345"/>
      <c r="AF100" s="127"/>
      <c r="AG100" s="127"/>
      <c r="AH100" s="113"/>
      <c r="AI100" s="16"/>
      <c r="AJ100" s="16"/>
      <c r="AK100" s="16"/>
      <c r="AL100" s="16"/>
      <c r="AM100" s="16"/>
      <c r="AN100" s="16"/>
      <c r="AO100" s="16"/>
      <c r="AP100" s="16"/>
      <c r="AQ100" s="16"/>
      <c r="AR100" s="16"/>
      <c r="AS100" s="16"/>
      <c r="AT100" s="16"/>
      <c r="AU100" s="16"/>
      <c r="AV100" s="16"/>
      <c r="AW100" s="16"/>
      <c r="AX100" s="16"/>
      <c r="AY100" s="16"/>
      <c r="AZ100" s="16"/>
      <c r="BA100" s="16"/>
      <c r="BB100" s="16"/>
      <c r="BC100" s="16"/>
      <c r="BD100" s="16"/>
      <c r="BE100" s="16"/>
      <c r="BF100" s="16"/>
      <c r="BG100" s="16"/>
      <c r="BH100" s="16"/>
      <c r="BI100" s="16"/>
      <c r="BJ100" s="16"/>
      <c r="BK100" s="16"/>
      <c r="BL100" s="16"/>
      <c r="BM100" s="16"/>
      <c r="BN100" s="16"/>
      <c r="BO100" s="16"/>
      <c r="BP100" s="16"/>
      <c r="BQ100" s="16"/>
      <c r="BR100" s="16"/>
      <c r="BS100" s="16"/>
      <c r="BT100" s="16"/>
      <c r="BU100" s="16"/>
      <c r="BV100" s="16"/>
      <c r="BW100" s="16"/>
      <c r="BX100" s="16"/>
      <c r="BY100" s="16"/>
      <c r="BZ100" s="16"/>
      <c r="CA100" s="16"/>
      <c r="CB100" s="16"/>
      <c r="CC100" s="16"/>
      <c r="CD100" s="16"/>
      <c r="CE100" s="16"/>
      <c r="CF100" s="16"/>
      <c r="CG100" s="16"/>
      <c r="CH100" s="16"/>
      <c r="CI100" s="16"/>
      <c r="CJ100" s="16"/>
      <c r="CK100" s="16"/>
      <c r="CL100" s="16"/>
      <c r="CM100" s="16"/>
      <c r="CN100" s="16"/>
    </row>
    <row r="101" spans="1:92" ht="24" customHeight="1" x14ac:dyDescent="0.15">
      <c r="A101" s="16"/>
      <c r="B101" s="104"/>
      <c r="C101" s="108"/>
      <c r="D101" s="531"/>
      <c r="E101" s="532"/>
      <c r="F101" s="532"/>
      <c r="G101" s="532"/>
      <c r="H101" s="532"/>
      <c r="I101" s="532"/>
      <c r="J101" s="532"/>
      <c r="K101" s="533"/>
      <c r="L101" s="344"/>
      <c r="M101" s="345" t="s">
        <v>607</v>
      </c>
      <c r="N101" s="310"/>
      <c r="O101" s="310"/>
      <c r="P101" s="310"/>
      <c r="Q101" s="310"/>
      <c r="R101" s="310"/>
      <c r="S101" s="310"/>
      <c r="T101" s="310"/>
      <c r="U101" s="345"/>
      <c r="V101" s="345"/>
      <c r="W101" s="345"/>
      <c r="X101" s="345"/>
      <c r="Y101" s="345"/>
      <c r="Z101" s="345"/>
      <c r="AA101" s="345"/>
      <c r="AB101" s="345"/>
      <c r="AC101" s="345"/>
      <c r="AD101" s="345"/>
      <c r="AE101" s="345"/>
      <c r="AF101" s="127"/>
      <c r="AG101" s="127"/>
      <c r="AH101" s="113"/>
      <c r="AI101" s="16"/>
      <c r="AJ101" s="16"/>
      <c r="AK101" s="16"/>
      <c r="AL101" s="16"/>
      <c r="AM101" s="16"/>
      <c r="AN101" s="16"/>
      <c r="AO101" s="16"/>
      <c r="AP101" s="16"/>
      <c r="AQ101" s="16"/>
      <c r="AR101" s="16"/>
      <c r="AS101" s="16"/>
      <c r="AT101" s="16"/>
      <c r="AU101" s="16"/>
      <c r="AV101" s="16"/>
      <c r="AW101" s="16"/>
      <c r="AX101" s="16"/>
      <c r="AY101" s="16"/>
      <c r="AZ101" s="16"/>
      <c r="BA101" s="16"/>
      <c r="BB101" s="16"/>
      <c r="BC101" s="16"/>
      <c r="BD101" s="16"/>
      <c r="BE101" s="16"/>
      <c r="BF101" s="16"/>
      <c r="BG101" s="16"/>
      <c r="BH101" s="16"/>
      <c r="BI101" s="16"/>
      <c r="BJ101" s="16"/>
      <c r="BK101" s="16"/>
      <c r="BL101" s="16"/>
      <c r="BM101" s="16"/>
      <c r="BN101" s="16"/>
      <c r="BO101" s="16"/>
      <c r="BP101" s="16"/>
      <c r="BQ101" s="16"/>
      <c r="BR101" s="16"/>
      <c r="BS101" s="16"/>
      <c r="BT101" s="16"/>
      <c r="BU101" s="16"/>
      <c r="BV101" s="16"/>
      <c r="BW101" s="16"/>
      <c r="BX101" s="16"/>
      <c r="BY101" s="16"/>
      <c r="BZ101" s="16"/>
      <c r="CA101" s="16"/>
      <c r="CB101" s="16"/>
      <c r="CC101" s="16"/>
      <c r="CD101" s="16"/>
      <c r="CE101" s="16"/>
      <c r="CF101" s="16"/>
      <c r="CG101" s="16"/>
      <c r="CH101" s="16"/>
      <c r="CI101" s="16"/>
      <c r="CJ101" s="16"/>
      <c r="CK101" s="16"/>
      <c r="CL101" s="16"/>
      <c r="CM101" s="16"/>
      <c r="CN101" s="16"/>
    </row>
    <row r="102" spans="1:92" ht="24" customHeight="1" x14ac:dyDescent="0.15">
      <c r="A102" s="16"/>
      <c r="B102" s="104"/>
      <c r="C102" s="108"/>
      <c r="D102" s="531"/>
      <c r="E102" s="532"/>
      <c r="F102" s="532"/>
      <c r="G102" s="532"/>
      <c r="H102" s="532"/>
      <c r="I102" s="532"/>
      <c r="J102" s="532"/>
      <c r="K102" s="533"/>
      <c r="L102" s="344"/>
      <c r="M102" s="345" t="s">
        <v>608</v>
      </c>
      <c r="N102" s="310"/>
      <c r="O102" s="310"/>
      <c r="P102" s="310"/>
      <c r="Q102" s="310"/>
      <c r="R102" s="310"/>
      <c r="S102" s="310"/>
      <c r="T102" s="310"/>
      <c r="U102" s="345"/>
      <c r="V102" s="345"/>
      <c r="W102" s="345"/>
      <c r="X102" s="345"/>
      <c r="Y102" s="345"/>
      <c r="Z102" s="345"/>
      <c r="AA102" s="345"/>
      <c r="AB102" s="345"/>
      <c r="AC102" s="345"/>
      <c r="AD102" s="345"/>
      <c r="AE102" s="345"/>
      <c r="AF102" s="127"/>
      <c r="AG102" s="127"/>
      <c r="AH102" s="113"/>
      <c r="AI102" s="16"/>
      <c r="AJ102" s="16"/>
      <c r="AK102" s="16"/>
      <c r="AL102" s="16"/>
      <c r="AM102" s="16"/>
      <c r="AN102" s="16"/>
      <c r="AO102" s="16"/>
      <c r="AP102" s="16"/>
      <c r="AQ102" s="16"/>
      <c r="AR102" s="16"/>
      <c r="AS102" s="16"/>
      <c r="AT102" s="16"/>
      <c r="AU102" s="16"/>
      <c r="AV102" s="16"/>
      <c r="AW102" s="16"/>
      <c r="AX102" s="16"/>
      <c r="AY102" s="16"/>
      <c r="AZ102" s="16"/>
      <c r="BA102" s="16"/>
      <c r="BB102" s="16"/>
      <c r="BC102" s="16"/>
      <c r="BD102" s="16"/>
      <c r="BE102" s="16"/>
      <c r="BF102" s="16"/>
      <c r="BG102" s="16"/>
      <c r="BH102" s="16"/>
      <c r="BI102" s="16"/>
      <c r="BJ102" s="16"/>
      <c r="BK102" s="16"/>
      <c r="BL102" s="16"/>
      <c r="BM102" s="16"/>
      <c r="BN102" s="16"/>
      <c r="BO102" s="16"/>
      <c r="BP102" s="16"/>
      <c r="BQ102" s="16"/>
      <c r="BR102" s="16"/>
      <c r="BS102" s="16"/>
      <c r="BT102" s="16"/>
      <c r="BU102" s="16"/>
      <c r="BV102" s="16"/>
      <c r="BW102" s="16"/>
      <c r="BX102" s="16"/>
      <c r="BY102" s="16"/>
      <c r="BZ102" s="16"/>
      <c r="CA102" s="16"/>
      <c r="CB102" s="16"/>
      <c r="CC102" s="16"/>
      <c r="CD102" s="16"/>
      <c r="CE102" s="16"/>
      <c r="CF102" s="16"/>
      <c r="CG102" s="16"/>
      <c r="CH102" s="16"/>
      <c r="CI102" s="16"/>
      <c r="CJ102" s="16"/>
      <c r="CK102" s="16"/>
      <c r="CL102" s="16"/>
      <c r="CM102" s="16"/>
      <c r="CN102" s="16"/>
    </row>
    <row r="103" spans="1:92" ht="24" customHeight="1" thickBot="1" x14ac:dyDescent="0.2">
      <c r="A103" s="16"/>
      <c r="B103" s="104"/>
      <c r="C103" s="108"/>
      <c r="D103" s="531"/>
      <c r="E103" s="532"/>
      <c r="F103" s="532"/>
      <c r="G103" s="532"/>
      <c r="H103" s="532"/>
      <c r="I103" s="532"/>
      <c r="J103" s="532"/>
      <c r="K103" s="533"/>
      <c r="L103" s="344"/>
      <c r="M103" s="345" t="s">
        <v>609</v>
      </c>
      <c r="N103" s="310"/>
      <c r="O103" s="310"/>
      <c r="P103" s="310"/>
      <c r="Q103" s="310"/>
      <c r="R103" s="310"/>
      <c r="S103" s="310"/>
      <c r="T103" s="310"/>
      <c r="U103" s="345"/>
      <c r="V103" s="345"/>
      <c r="W103" s="345"/>
      <c r="X103" s="345"/>
      <c r="Y103" s="345"/>
      <c r="Z103" s="345"/>
      <c r="AA103" s="345"/>
      <c r="AB103" s="345"/>
      <c r="AC103" s="345"/>
      <c r="AD103" s="345"/>
      <c r="AE103" s="345"/>
      <c r="AF103" s="127"/>
      <c r="AG103" s="127"/>
      <c r="AH103" s="113"/>
      <c r="AI103" s="16"/>
      <c r="AJ103" s="16"/>
      <c r="AK103" s="16"/>
      <c r="AL103" s="16"/>
      <c r="AM103" s="16"/>
      <c r="AN103" s="16"/>
      <c r="AO103" s="16"/>
      <c r="AP103" s="16"/>
      <c r="AQ103" s="16"/>
      <c r="AR103" s="16"/>
      <c r="AS103" s="16"/>
      <c r="AT103" s="16"/>
      <c r="AU103" s="16"/>
      <c r="AV103" s="16"/>
      <c r="AW103" s="16"/>
      <c r="AX103" s="16"/>
      <c r="AY103" s="16"/>
      <c r="AZ103" s="16"/>
      <c r="BA103" s="16"/>
      <c r="BB103" s="16"/>
      <c r="BC103" s="16"/>
      <c r="BD103" s="16"/>
      <c r="BE103" s="16"/>
      <c r="BF103" s="16"/>
      <c r="BG103" s="16"/>
      <c r="BH103" s="16"/>
      <c r="BI103" s="16"/>
      <c r="BJ103" s="16"/>
      <c r="BK103" s="16"/>
      <c r="BL103" s="16"/>
      <c r="BM103" s="16"/>
      <c r="BN103" s="16"/>
      <c r="BO103" s="16"/>
      <c r="BP103" s="16"/>
      <c r="BQ103" s="16"/>
      <c r="BR103" s="16"/>
      <c r="BS103" s="16"/>
      <c r="BT103" s="16"/>
      <c r="BU103" s="16"/>
      <c r="BV103" s="16"/>
      <c r="BW103" s="16"/>
      <c r="BX103" s="16"/>
      <c r="BY103" s="16"/>
      <c r="BZ103" s="16"/>
      <c r="CA103" s="16"/>
      <c r="CB103" s="16"/>
      <c r="CC103" s="16"/>
      <c r="CD103" s="16"/>
      <c r="CE103" s="16"/>
      <c r="CF103" s="16"/>
      <c r="CG103" s="16"/>
      <c r="CH103" s="16"/>
      <c r="CI103" s="16"/>
      <c r="CJ103" s="16"/>
      <c r="CK103" s="16"/>
      <c r="CL103" s="16"/>
      <c r="CM103" s="16"/>
      <c r="CN103" s="16"/>
    </row>
    <row r="104" spans="1:92" ht="24" customHeight="1" x14ac:dyDescent="0.15">
      <c r="A104" s="16"/>
      <c r="B104" s="104"/>
      <c r="C104" s="108"/>
      <c r="D104" s="531"/>
      <c r="E104" s="532"/>
      <c r="F104" s="532"/>
      <c r="G104" s="532"/>
      <c r="H104" s="532"/>
      <c r="I104" s="532"/>
      <c r="J104" s="532"/>
      <c r="K104" s="533"/>
      <c r="L104" s="344"/>
      <c r="M104" s="345" t="s">
        <v>306</v>
      </c>
      <c r="N104" s="310"/>
      <c r="O104" s="310"/>
      <c r="P104" s="525"/>
      <c r="Q104" s="526"/>
      <c r="R104" s="526"/>
      <c r="S104" s="526"/>
      <c r="T104" s="526"/>
      <c r="U104" s="526"/>
      <c r="V104" s="526"/>
      <c r="W104" s="526"/>
      <c r="X104" s="526"/>
      <c r="Y104" s="526"/>
      <c r="Z104" s="526"/>
      <c r="AA104" s="526"/>
      <c r="AB104" s="526"/>
      <c r="AC104" s="526"/>
      <c r="AD104" s="527"/>
      <c r="AE104" s="312" t="s">
        <v>307</v>
      </c>
      <c r="AF104" s="127"/>
      <c r="AG104" s="127"/>
      <c r="AH104" s="113"/>
      <c r="AI104" s="16"/>
      <c r="AJ104" s="16"/>
      <c r="AK104" s="16"/>
      <c r="AL104" s="16"/>
      <c r="AM104" s="15">
        <f>P104</f>
        <v>0</v>
      </c>
      <c r="AN104" s="16"/>
      <c r="AO104" s="16"/>
      <c r="AP104" s="16"/>
      <c r="AQ104" s="16"/>
      <c r="AR104" s="16"/>
      <c r="AS104" s="16"/>
      <c r="AT104" s="16"/>
      <c r="AU104" s="16"/>
      <c r="AV104" s="16"/>
      <c r="AW104" s="16"/>
      <c r="AX104" s="16"/>
      <c r="AY104" s="16"/>
      <c r="AZ104" s="16"/>
      <c r="BA104" s="16"/>
      <c r="BB104" s="16"/>
      <c r="BC104" s="16"/>
      <c r="BD104" s="16"/>
      <c r="BE104" s="16"/>
      <c r="BF104" s="16"/>
      <c r="BG104" s="16"/>
      <c r="BH104" s="16"/>
      <c r="BI104" s="16"/>
      <c r="BJ104" s="16"/>
      <c r="BK104" s="16"/>
      <c r="BL104" s="16"/>
      <c r="BM104" s="16"/>
      <c r="BN104" s="16"/>
      <c r="BO104" s="16"/>
      <c r="BP104" s="16"/>
      <c r="BQ104" s="16"/>
      <c r="BR104" s="16"/>
      <c r="BS104" s="16"/>
      <c r="BT104" s="16"/>
      <c r="BU104" s="16"/>
      <c r="BV104" s="16"/>
      <c r="BW104" s="16"/>
      <c r="BX104" s="16"/>
      <c r="BY104" s="16"/>
      <c r="BZ104" s="16"/>
      <c r="CA104" s="16"/>
      <c r="CB104" s="16"/>
      <c r="CC104" s="16"/>
      <c r="CD104" s="16"/>
      <c r="CE104" s="16"/>
      <c r="CF104" s="16"/>
      <c r="CG104" s="16"/>
      <c r="CH104" s="16"/>
      <c r="CI104" s="16"/>
      <c r="CJ104" s="16"/>
      <c r="CK104" s="16"/>
      <c r="CL104" s="16"/>
      <c r="CM104" s="16"/>
      <c r="CN104" s="16"/>
    </row>
    <row r="105" spans="1:92" ht="6" customHeight="1" x14ac:dyDescent="0.15">
      <c r="A105" s="16"/>
      <c r="B105" s="104"/>
      <c r="C105" s="108"/>
      <c r="D105" s="505"/>
      <c r="E105" s="506"/>
      <c r="F105" s="506"/>
      <c r="G105" s="506"/>
      <c r="H105" s="506"/>
      <c r="I105" s="506"/>
      <c r="J105" s="506"/>
      <c r="K105" s="507"/>
      <c r="L105" s="310"/>
      <c r="M105" s="345"/>
      <c r="N105" s="310"/>
      <c r="O105" s="310"/>
      <c r="P105" s="347"/>
      <c r="Q105" s="347"/>
      <c r="R105" s="347"/>
      <c r="S105" s="347"/>
      <c r="T105" s="347"/>
      <c r="U105" s="347"/>
      <c r="V105" s="347"/>
      <c r="W105" s="347"/>
      <c r="X105" s="347"/>
      <c r="Y105" s="347"/>
      <c r="Z105" s="347"/>
      <c r="AA105" s="347"/>
      <c r="AB105" s="347"/>
      <c r="AC105" s="347"/>
      <c r="AD105" s="347"/>
      <c r="AE105" s="345"/>
      <c r="AF105" s="127"/>
      <c r="AG105" s="127"/>
      <c r="AH105" s="113"/>
      <c r="AI105" s="16"/>
      <c r="AJ105" s="16"/>
      <c r="AK105" s="16"/>
      <c r="AL105" s="16"/>
      <c r="AM105" s="16"/>
      <c r="AN105" s="16"/>
      <c r="AO105" s="16"/>
      <c r="AP105" s="16"/>
      <c r="AQ105" s="16"/>
      <c r="AR105" s="16"/>
      <c r="AS105" s="16"/>
      <c r="AT105" s="16"/>
      <c r="AU105" s="16"/>
      <c r="AV105" s="16"/>
      <c r="AW105" s="16"/>
      <c r="AX105" s="16"/>
      <c r="AY105" s="16"/>
      <c r="AZ105" s="16"/>
      <c r="BA105" s="16"/>
      <c r="BB105" s="16"/>
      <c r="BC105" s="16"/>
      <c r="BD105" s="16"/>
      <c r="BE105" s="16"/>
      <c r="BF105" s="16"/>
      <c r="BG105" s="16"/>
      <c r="BH105" s="16"/>
      <c r="BI105" s="16"/>
      <c r="BJ105" s="16"/>
      <c r="BK105" s="16"/>
      <c r="BL105" s="16"/>
      <c r="BM105" s="16"/>
      <c r="BN105" s="16"/>
      <c r="BO105" s="16"/>
      <c r="BP105" s="16"/>
      <c r="BQ105" s="16"/>
      <c r="BR105" s="16"/>
      <c r="BS105" s="16"/>
      <c r="BT105" s="16"/>
      <c r="BU105" s="16"/>
      <c r="BV105" s="16"/>
      <c r="BW105" s="16"/>
      <c r="BX105" s="16"/>
      <c r="BY105" s="16"/>
      <c r="BZ105" s="16"/>
      <c r="CA105" s="16"/>
      <c r="CB105" s="16"/>
      <c r="CC105" s="16"/>
      <c r="CD105" s="16"/>
      <c r="CE105" s="16"/>
      <c r="CF105" s="16"/>
      <c r="CG105" s="16"/>
      <c r="CH105" s="16"/>
      <c r="CI105" s="16"/>
      <c r="CJ105" s="16"/>
      <c r="CK105" s="16"/>
      <c r="CL105" s="16"/>
      <c r="CM105" s="16"/>
      <c r="CN105" s="16"/>
    </row>
    <row r="106" spans="1:92" ht="12" customHeight="1" thickBot="1" x14ac:dyDescent="0.2">
      <c r="A106" s="16"/>
      <c r="B106" s="106"/>
      <c r="C106" s="121"/>
      <c r="D106" s="121"/>
      <c r="E106" s="121"/>
      <c r="F106" s="121"/>
      <c r="G106" s="121"/>
      <c r="H106" s="121"/>
      <c r="I106" s="121"/>
      <c r="J106" s="121"/>
      <c r="K106" s="121"/>
      <c r="L106" s="121"/>
      <c r="M106" s="121"/>
      <c r="N106" s="121"/>
      <c r="O106" s="121"/>
      <c r="P106" s="121"/>
      <c r="Q106" s="121"/>
      <c r="R106" s="121"/>
      <c r="S106" s="121"/>
      <c r="T106" s="121"/>
      <c r="U106" s="121"/>
      <c r="V106" s="121"/>
      <c r="W106" s="121"/>
      <c r="X106" s="121"/>
      <c r="Y106" s="121"/>
      <c r="Z106" s="121"/>
      <c r="AA106" s="121"/>
      <c r="AB106" s="121"/>
      <c r="AC106" s="121"/>
      <c r="AD106" s="121"/>
      <c r="AE106" s="121"/>
      <c r="AF106" s="121"/>
      <c r="AG106" s="121"/>
      <c r="AH106" s="115"/>
      <c r="AI106" s="16"/>
      <c r="AJ106" s="16"/>
      <c r="AK106" s="16"/>
      <c r="AL106" s="16"/>
      <c r="AM106" s="16"/>
      <c r="AN106" s="16"/>
      <c r="AO106" s="16"/>
      <c r="AP106" s="16"/>
      <c r="AQ106" s="16"/>
      <c r="AR106" s="16"/>
      <c r="AS106" s="16"/>
      <c r="AT106" s="16"/>
      <c r="AU106" s="16"/>
      <c r="AV106" s="16"/>
      <c r="AW106" s="16"/>
      <c r="AX106" s="16"/>
      <c r="AY106" s="16"/>
      <c r="AZ106" s="16"/>
      <c r="BA106" s="16"/>
      <c r="BB106" s="16"/>
      <c r="BC106" s="16"/>
      <c r="BD106" s="16"/>
      <c r="BE106" s="16"/>
      <c r="BF106" s="16"/>
      <c r="BG106" s="16"/>
      <c r="BH106" s="16"/>
      <c r="BI106" s="16"/>
      <c r="BJ106" s="16"/>
      <c r="BK106" s="16"/>
      <c r="BL106" s="16"/>
      <c r="BM106" s="16"/>
      <c r="BN106" s="16"/>
      <c r="BO106" s="16"/>
      <c r="BP106" s="16"/>
      <c r="BQ106" s="16"/>
      <c r="BR106" s="16"/>
      <c r="BS106" s="16"/>
      <c r="BT106" s="16"/>
      <c r="BU106" s="16"/>
      <c r="BV106" s="16"/>
      <c r="BW106" s="16"/>
      <c r="BX106" s="16"/>
      <c r="BY106" s="16"/>
      <c r="BZ106" s="16"/>
      <c r="CA106" s="16"/>
      <c r="CB106" s="16"/>
      <c r="CC106" s="16"/>
      <c r="CD106" s="16"/>
      <c r="CE106" s="16"/>
      <c r="CF106" s="16"/>
      <c r="CG106" s="16"/>
      <c r="CH106" s="16"/>
      <c r="CI106" s="16"/>
      <c r="CJ106" s="16"/>
      <c r="CK106" s="16"/>
      <c r="CL106" s="16"/>
      <c r="CM106" s="16"/>
      <c r="CN106" s="16"/>
    </row>
    <row r="107" spans="1:92" ht="8.25" customHeight="1" x14ac:dyDescent="0.15">
      <c r="A107" s="16"/>
      <c r="B107" s="16"/>
      <c r="C107" s="16"/>
      <c r="D107" s="16"/>
      <c r="E107" s="16"/>
      <c r="F107" s="16"/>
      <c r="G107" s="16"/>
      <c r="H107" s="16"/>
      <c r="I107" s="16"/>
      <c r="J107" s="16"/>
      <c r="K107" s="16"/>
      <c r="L107" s="16"/>
      <c r="M107" s="16"/>
      <c r="N107" s="16"/>
      <c r="O107" s="16"/>
      <c r="P107" s="16"/>
      <c r="Q107" s="16"/>
      <c r="R107" s="16"/>
      <c r="S107" s="16"/>
      <c r="T107" s="16"/>
      <c r="U107" s="16"/>
      <c r="V107" s="16"/>
      <c r="W107" s="16"/>
      <c r="X107" s="16"/>
      <c r="Y107" s="16"/>
      <c r="Z107" s="16"/>
      <c r="AA107" s="16"/>
      <c r="AB107" s="16"/>
      <c r="AC107" s="16"/>
      <c r="AD107" s="16"/>
      <c r="AE107" s="16"/>
      <c r="AF107" s="16"/>
      <c r="AG107" s="16"/>
      <c r="AH107" s="16"/>
      <c r="AI107" s="16"/>
      <c r="AJ107" s="16"/>
      <c r="AK107" s="16"/>
      <c r="AL107" s="16"/>
      <c r="AM107" s="16"/>
      <c r="AN107" s="16"/>
      <c r="AO107" s="16"/>
      <c r="AP107" s="16"/>
      <c r="AQ107" s="16"/>
      <c r="AR107" s="16"/>
      <c r="AS107" s="16"/>
      <c r="AT107" s="16"/>
      <c r="AU107" s="16"/>
      <c r="AV107" s="16"/>
      <c r="AW107" s="16"/>
      <c r="AX107" s="16"/>
      <c r="AY107" s="16"/>
      <c r="AZ107" s="16"/>
      <c r="BA107" s="16"/>
      <c r="BB107" s="16"/>
      <c r="BC107" s="16"/>
      <c r="BD107" s="16"/>
      <c r="BE107" s="16"/>
      <c r="BF107" s="16"/>
      <c r="BG107" s="16"/>
      <c r="BH107" s="16"/>
      <c r="BI107" s="16"/>
      <c r="BJ107" s="16"/>
      <c r="BK107" s="16"/>
      <c r="BL107" s="16"/>
      <c r="BM107" s="16"/>
      <c r="BN107" s="16"/>
      <c r="BO107" s="16"/>
      <c r="BP107" s="16"/>
      <c r="BQ107" s="16"/>
      <c r="BR107" s="16"/>
      <c r="BS107" s="16"/>
      <c r="BT107" s="16"/>
      <c r="BU107" s="16"/>
      <c r="BV107" s="16"/>
      <c r="BW107" s="16"/>
      <c r="BX107" s="16"/>
      <c r="BY107" s="16"/>
      <c r="BZ107" s="16"/>
      <c r="CA107" s="16"/>
      <c r="CB107" s="16"/>
      <c r="CC107" s="16"/>
      <c r="CD107" s="16"/>
      <c r="CE107" s="16"/>
      <c r="CF107" s="16"/>
      <c r="CG107" s="16"/>
      <c r="CH107" s="16"/>
      <c r="CI107" s="16"/>
      <c r="CJ107" s="16"/>
      <c r="CK107" s="16"/>
      <c r="CL107" s="16"/>
      <c r="CM107" s="16"/>
      <c r="CN107" s="16"/>
    </row>
    <row r="108" spans="1:92" ht="13.5" x14ac:dyDescent="0.15">
      <c r="A108" s="16"/>
      <c r="B108" s="16"/>
      <c r="C108" s="16"/>
      <c r="D108" s="16"/>
      <c r="E108" s="16"/>
      <c r="F108" s="16"/>
      <c r="G108" s="16"/>
      <c r="H108" s="16"/>
      <c r="I108" s="16"/>
      <c r="J108" s="16"/>
      <c r="K108" s="16"/>
      <c r="L108" s="16"/>
      <c r="M108" s="16"/>
      <c r="N108" s="16"/>
      <c r="O108" s="16"/>
      <c r="P108" s="16"/>
      <c r="Q108" s="16"/>
      <c r="R108" s="16"/>
      <c r="S108" s="16"/>
      <c r="T108" s="16"/>
      <c r="U108" s="16"/>
      <c r="V108" s="16"/>
      <c r="W108" s="16"/>
      <c r="X108" s="16"/>
      <c r="Y108" s="16"/>
      <c r="Z108" s="16"/>
      <c r="AA108" s="16"/>
      <c r="AB108" s="16"/>
      <c r="AC108" s="16"/>
      <c r="AD108" s="16"/>
      <c r="AE108" s="16"/>
      <c r="AF108" s="16"/>
      <c r="AG108" s="16"/>
      <c r="AH108" s="16"/>
      <c r="AI108" s="16"/>
      <c r="AJ108" s="16"/>
      <c r="AK108" s="16"/>
      <c r="AL108" s="16"/>
      <c r="AM108" s="16"/>
      <c r="AN108" s="16"/>
      <c r="AO108" s="16"/>
      <c r="AP108" s="16"/>
      <c r="AQ108" s="16"/>
      <c r="AR108" s="16"/>
      <c r="AS108" s="16"/>
      <c r="AT108" s="16"/>
      <c r="AU108" s="16"/>
      <c r="AV108" s="16"/>
      <c r="AW108" s="16"/>
      <c r="AX108" s="16"/>
      <c r="AY108" s="16"/>
      <c r="AZ108" s="16"/>
      <c r="BA108" s="16"/>
      <c r="BB108" s="16"/>
      <c r="BC108" s="16"/>
      <c r="BD108" s="16"/>
      <c r="BE108" s="16"/>
      <c r="BF108" s="16"/>
      <c r="BG108" s="16"/>
      <c r="BH108" s="16"/>
      <c r="BI108" s="16"/>
      <c r="BJ108" s="16"/>
      <c r="BK108" s="16"/>
      <c r="BL108" s="16"/>
      <c r="BM108" s="16"/>
      <c r="BN108" s="16"/>
      <c r="BO108" s="16"/>
      <c r="BP108" s="16"/>
      <c r="BQ108" s="16"/>
      <c r="BR108" s="16"/>
      <c r="BS108" s="16"/>
      <c r="BT108" s="16"/>
      <c r="BU108" s="16"/>
      <c r="BV108" s="16"/>
      <c r="BW108" s="16"/>
      <c r="BX108" s="16"/>
      <c r="BY108" s="16"/>
      <c r="BZ108" s="16"/>
      <c r="CA108" s="16"/>
      <c r="CB108" s="16"/>
      <c r="CC108" s="16"/>
      <c r="CD108" s="16"/>
      <c r="CE108" s="16"/>
      <c r="CF108" s="16"/>
      <c r="CG108" s="16"/>
      <c r="CH108" s="16"/>
      <c r="CI108" s="16"/>
      <c r="CJ108" s="16"/>
      <c r="CK108" s="16"/>
      <c r="CL108" s="16"/>
      <c r="CM108" s="16"/>
      <c r="CN108" s="16"/>
    </row>
    <row r="109" spans="1:92" ht="20.100000000000001" customHeight="1" x14ac:dyDescent="0.15">
      <c r="A109" s="107" t="s">
        <v>164</v>
      </c>
      <c r="B109" s="108"/>
      <c r="C109" s="108"/>
      <c r="D109" s="108"/>
      <c r="E109" s="108"/>
      <c r="F109" s="108"/>
      <c r="G109" s="108"/>
      <c r="H109" s="108"/>
      <c r="I109" s="108"/>
      <c r="J109" s="108"/>
      <c r="K109" s="108"/>
      <c r="L109" s="108"/>
      <c r="M109" s="108"/>
      <c r="N109" s="108"/>
      <c r="O109" s="108"/>
      <c r="P109" s="108"/>
      <c r="Q109" s="108"/>
      <c r="R109" s="108"/>
      <c r="S109" s="108"/>
      <c r="T109" s="108"/>
      <c r="U109" s="108"/>
      <c r="V109" s="108"/>
      <c r="W109" s="108"/>
      <c r="X109" s="108"/>
      <c r="Y109" s="108"/>
      <c r="Z109" s="108"/>
      <c r="AA109" s="108"/>
      <c r="AB109" s="108"/>
      <c r="AC109" s="108"/>
      <c r="AD109" s="108"/>
      <c r="AE109" s="108"/>
      <c r="AF109" s="108"/>
      <c r="AG109" s="108"/>
      <c r="AH109" s="16"/>
      <c r="AI109" s="16"/>
      <c r="AJ109" s="16"/>
      <c r="AK109" s="16"/>
      <c r="AL109" s="16"/>
      <c r="AM109" s="16"/>
      <c r="AN109" s="16"/>
      <c r="AO109" s="16"/>
      <c r="AP109" s="16"/>
      <c r="AQ109" s="16"/>
      <c r="AR109" s="16"/>
      <c r="AS109" s="16"/>
      <c r="AT109" s="16"/>
      <c r="AU109" s="16"/>
      <c r="AV109" s="16"/>
      <c r="AW109" s="16"/>
      <c r="AX109" s="16"/>
      <c r="AY109" s="16"/>
      <c r="AZ109" s="16"/>
      <c r="BA109" s="16"/>
      <c r="BB109" s="16"/>
      <c r="BC109" s="16"/>
      <c r="BD109" s="16"/>
      <c r="BE109" s="16"/>
      <c r="BF109" s="16"/>
      <c r="BG109" s="16"/>
      <c r="BH109" s="16"/>
      <c r="BI109" s="16"/>
      <c r="BJ109" s="16"/>
      <c r="BK109" s="16"/>
      <c r="BL109" s="16"/>
      <c r="BM109" s="16"/>
      <c r="BN109" s="16"/>
      <c r="BO109" s="16"/>
      <c r="BP109" s="16"/>
      <c r="BQ109" s="16"/>
      <c r="BR109" s="16"/>
      <c r="BS109" s="16"/>
      <c r="BT109" s="16"/>
      <c r="BU109" s="16"/>
      <c r="BV109" s="16"/>
      <c r="BW109" s="16"/>
      <c r="BX109" s="16"/>
      <c r="BY109" s="16"/>
      <c r="BZ109" s="16"/>
      <c r="CA109" s="16"/>
      <c r="CB109" s="16"/>
      <c r="CC109" s="16"/>
      <c r="CD109" s="16"/>
      <c r="CE109" s="16"/>
      <c r="CF109" s="16"/>
      <c r="CG109" s="16"/>
      <c r="CH109" s="16"/>
      <c r="CI109" s="16"/>
      <c r="CJ109" s="16"/>
      <c r="CK109" s="16"/>
      <c r="CL109" s="16"/>
      <c r="CM109" s="16"/>
      <c r="CN109" s="16"/>
    </row>
    <row r="110" spans="1:92" ht="14.1" customHeight="1" x14ac:dyDescent="0.15">
      <c r="A110" s="16"/>
      <c r="B110" s="108"/>
      <c r="C110" s="108" t="str">
        <f>DBCS(TEXT(DATE('２．維持管理実績'!AP4,10,1),"ggge"))&amp;"（"&amp;'２．維持管理実績'!AP4&amp;"）年度における維持管理費を記入してください。"</f>
        <v>令和２（2020）年度における維持管理費を記入してください。</v>
      </c>
      <c r="D110" s="108"/>
      <c r="E110" s="108"/>
      <c r="F110" s="108"/>
      <c r="G110" s="108"/>
      <c r="H110" s="108"/>
      <c r="I110" s="108"/>
      <c r="J110" s="108"/>
      <c r="K110" s="108"/>
      <c r="L110" s="108"/>
      <c r="M110" s="16"/>
      <c r="N110" s="16"/>
      <c r="O110" s="16"/>
      <c r="P110" s="16"/>
      <c r="Q110" s="16"/>
      <c r="R110" s="16"/>
      <c r="S110" s="16"/>
      <c r="T110" s="16"/>
      <c r="U110" s="16"/>
      <c r="V110" s="16"/>
      <c r="W110" s="16"/>
      <c r="X110" s="16"/>
      <c r="Y110" s="16"/>
      <c r="Z110" s="16"/>
      <c r="AA110" s="16"/>
      <c r="AB110" s="16"/>
      <c r="AC110" s="16"/>
      <c r="AD110" s="16"/>
      <c r="AE110" s="16"/>
      <c r="AF110" s="16"/>
      <c r="AG110" s="16"/>
      <c r="AH110" s="16"/>
      <c r="AI110" s="16"/>
      <c r="AJ110" s="16"/>
      <c r="AK110" s="16"/>
      <c r="AL110" s="16"/>
      <c r="AM110" s="16"/>
      <c r="AN110" s="16"/>
      <c r="AO110" s="16"/>
      <c r="AP110" s="16"/>
      <c r="AQ110" s="16"/>
      <c r="AR110" s="16"/>
      <c r="AS110" s="16"/>
      <c r="AT110" s="16"/>
      <c r="AU110" s="16"/>
      <c r="AV110" s="16"/>
      <c r="AW110" s="16"/>
      <c r="AX110" s="16"/>
      <c r="AY110" s="16"/>
      <c r="AZ110" s="16"/>
      <c r="BA110" s="16"/>
      <c r="BB110" s="16"/>
      <c r="BC110" s="16"/>
      <c r="BD110" s="16"/>
      <c r="BE110" s="16"/>
      <c r="BF110" s="16"/>
      <c r="BG110" s="16"/>
      <c r="BH110" s="16"/>
      <c r="BI110" s="16"/>
      <c r="BJ110" s="16"/>
      <c r="BK110" s="16"/>
      <c r="BL110" s="16"/>
      <c r="BM110" s="16"/>
      <c r="BN110" s="16"/>
      <c r="BO110" s="16"/>
      <c r="BP110" s="16"/>
      <c r="BQ110" s="16"/>
      <c r="BR110" s="16"/>
      <c r="BS110" s="16"/>
      <c r="BT110" s="16"/>
      <c r="BU110" s="16"/>
      <c r="BV110" s="16"/>
      <c r="BW110" s="16"/>
      <c r="BX110" s="16"/>
      <c r="BY110" s="16"/>
      <c r="BZ110" s="16"/>
      <c r="CA110" s="16"/>
      <c r="CB110" s="16"/>
      <c r="CC110" s="16"/>
      <c r="CD110" s="16"/>
      <c r="CE110" s="16"/>
      <c r="CF110" s="16"/>
      <c r="CG110" s="16"/>
      <c r="CH110" s="16"/>
      <c r="CI110" s="16"/>
      <c r="CJ110" s="16"/>
      <c r="CK110" s="16"/>
      <c r="CL110" s="16"/>
      <c r="CM110" s="16"/>
      <c r="CN110" s="16"/>
    </row>
    <row r="111" spans="1:92" ht="13.5" x14ac:dyDescent="0.15">
      <c r="A111" s="16"/>
      <c r="B111" s="16"/>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c r="AA111" s="16"/>
      <c r="AB111" s="16"/>
      <c r="AC111" s="16"/>
      <c r="AD111" s="16"/>
      <c r="AE111" s="16"/>
      <c r="AF111" s="16"/>
      <c r="AG111" s="16"/>
      <c r="AH111" s="16"/>
      <c r="AI111" s="16"/>
      <c r="AJ111" s="16"/>
      <c r="AK111" s="16"/>
      <c r="AL111" s="16"/>
      <c r="AM111" s="16"/>
      <c r="AN111" s="16"/>
      <c r="AO111" s="16"/>
      <c r="AP111" s="16"/>
      <c r="AQ111" s="16"/>
      <c r="AR111" s="16"/>
      <c r="AS111" s="16"/>
      <c r="AT111" s="16"/>
      <c r="AU111" s="16"/>
      <c r="AV111" s="16"/>
      <c r="AW111" s="16"/>
      <c r="AX111" s="16"/>
      <c r="AY111" s="16"/>
      <c r="AZ111" s="16"/>
      <c r="BA111" s="16"/>
      <c r="BB111" s="16"/>
      <c r="BC111" s="16"/>
      <c r="BD111" s="16"/>
      <c r="BE111" s="16"/>
      <c r="BF111" s="16"/>
      <c r="BG111" s="16"/>
      <c r="BH111" s="16"/>
      <c r="BI111" s="16"/>
      <c r="BJ111" s="16"/>
      <c r="BK111" s="16"/>
      <c r="BL111" s="16"/>
      <c r="BM111" s="16"/>
      <c r="BN111" s="16"/>
      <c r="BO111" s="16"/>
      <c r="BP111" s="16"/>
      <c r="BQ111" s="16"/>
      <c r="BR111" s="16"/>
      <c r="BS111" s="16"/>
      <c r="BT111" s="16"/>
      <c r="BU111" s="16"/>
      <c r="BV111" s="16"/>
      <c r="BW111" s="16"/>
      <c r="BX111" s="16"/>
      <c r="BY111" s="16"/>
      <c r="BZ111" s="16"/>
      <c r="CA111" s="16"/>
      <c r="CB111" s="16"/>
      <c r="CC111" s="16"/>
      <c r="CD111" s="16"/>
      <c r="CE111" s="16"/>
      <c r="CF111" s="16"/>
      <c r="CG111" s="16"/>
      <c r="CH111" s="16"/>
      <c r="CI111" s="16"/>
      <c r="CJ111" s="16"/>
      <c r="CK111" s="16"/>
      <c r="CL111" s="16"/>
      <c r="CM111" s="16"/>
      <c r="CN111" s="16"/>
    </row>
    <row r="112" spans="1:92" ht="24" customHeight="1" x14ac:dyDescent="0.15">
      <c r="A112" s="16"/>
      <c r="B112" s="16"/>
      <c r="C112" s="550" t="s">
        <v>165</v>
      </c>
      <c r="D112" s="550"/>
      <c r="E112" s="550"/>
      <c r="F112" s="550"/>
      <c r="G112" s="516"/>
      <c r="H112" s="517"/>
      <c r="I112" s="517"/>
      <c r="J112" s="517"/>
      <c r="K112" s="517"/>
      <c r="L112" s="517"/>
      <c r="M112" s="517"/>
      <c r="N112" s="517"/>
      <c r="O112" s="518"/>
      <c r="P112" s="350" t="s">
        <v>166</v>
      </c>
      <c r="Q112" s="351"/>
      <c r="R112" s="351"/>
      <c r="S112" s="352"/>
      <c r="T112" s="108"/>
      <c r="U112" s="108"/>
      <c r="V112" s="108"/>
      <c r="W112" s="108"/>
      <c r="X112" s="108"/>
      <c r="Y112" s="108"/>
      <c r="Z112" s="108"/>
      <c r="AA112" s="108"/>
      <c r="AB112" s="108"/>
      <c r="AC112" s="16"/>
      <c r="AD112" s="16"/>
      <c r="AE112" s="16"/>
      <c r="AF112" s="16"/>
      <c r="AG112" s="16"/>
      <c r="AH112" s="16"/>
      <c r="AI112" s="16"/>
      <c r="AJ112" s="16"/>
      <c r="AK112" s="16"/>
      <c r="AL112" s="16"/>
      <c r="AM112" s="16"/>
      <c r="AN112" s="15">
        <f t="shared" ref="AN112:AN118" si="0">G112</f>
        <v>0</v>
      </c>
      <c r="AO112" s="16"/>
      <c r="AP112" s="16"/>
      <c r="AQ112" s="16"/>
      <c r="AR112" s="16"/>
      <c r="AS112" s="16"/>
      <c r="AT112" s="16"/>
      <c r="AU112" s="16"/>
      <c r="AV112" s="16"/>
      <c r="AW112" s="16"/>
      <c r="AX112" s="16"/>
      <c r="AY112" s="16"/>
      <c r="AZ112" s="16"/>
      <c r="BA112" s="16"/>
      <c r="BB112" s="16"/>
      <c r="BC112" s="16"/>
      <c r="BD112" s="16"/>
      <c r="BE112" s="16"/>
      <c r="BF112" s="16"/>
      <c r="BG112" s="16"/>
      <c r="BH112" s="16"/>
      <c r="BI112" s="16"/>
      <c r="BJ112" s="16"/>
      <c r="BK112" s="16"/>
      <c r="BL112" s="16"/>
      <c r="BM112" s="16"/>
      <c r="BN112" s="16"/>
      <c r="BO112" s="16"/>
      <c r="BP112" s="16"/>
      <c r="BQ112" s="16"/>
      <c r="BR112" s="16"/>
      <c r="BS112" s="16"/>
      <c r="BT112" s="16"/>
      <c r="BU112" s="16"/>
      <c r="BV112" s="16"/>
      <c r="BW112" s="16"/>
      <c r="BX112" s="16"/>
      <c r="BY112" s="16"/>
      <c r="BZ112" s="16"/>
      <c r="CA112" s="16"/>
      <c r="CB112" s="16"/>
      <c r="CC112" s="16"/>
      <c r="CD112" s="16"/>
      <c r="CE112" s="16"/>
      <c r="CF112" s="16"/>
      <c r="CG112" s="16"/>
      <c r="CH112" s="16"/>
      <c r="CI112" s="16"/>
      <c r="CJ112" s="16"/>
      <c r="CK112" s="16"/>
      <c r="CL112" s="16"/>
      <c r="CM112" s="16"/>
      <c r="CN112" s="16"/>
    </row>
    <row r="113" spans="1:92" ht="24" customHeight="1" x14ac:dyDescent="0.15">
      <c r="A113" s="16"/>
      <c r="B113" s="16"/>
      <c r="C113" s="550" t="s">
        <v>167</v>
      </c>
      <c r="D113" s="550"/>
      <c r="E113" s="550"/>
      <c r="F113" s="550"/>
      <c r="G113" s="516"/>
      <c r="H113" s="517"/>
      <c r="I113" s="517"/>
      <c r="J113" s="517"/>
      <c r="K113" s="517"/>
      <c r="L113" s="517"/>
      <c r="M113" s="517"/>
      <c r="N113" s="517"/>
      <c r="O113" s="518"/>
      <c r="P113" s="353" t="s">
        <v>166</v>
      </c>
      <c r="Q113" s="335"/>
      <c r="R113" s="335"/>
      <c r="S113" s="354"/>
      <c r="T113" s="108"/>
      <c r="U113" s="108"/>
      <c r="V113" s="108"/>
      <c r="W113" s="108"/>
      <c r="X113" s="108"/>
      <c r="Y113" s="108"/>
      <c r="Z113" s="108"/>
      <c r="AA113" s="108"/>
      <c r="AB113" s="108"/>
      <c r="AC113" s="16"/>
      <c r="AD113" s="16"/>
      <c r="AE113" s="16"/>
      <c r="AF113" s="16"/>
      <c r="AG113" s="16"/>
      <c r="AH113" s="16"/>
      <c r="AI113" s="16"/>
      <c r="AJ113" s="16"/>
      <c r="AK113" s="16"/>
      <c r="AL113" s="16"/>
      <c r="AM113" s="16"/>
      <c r="AN113" s="15">
        <f t="shared" si="0"/>
        <v>0</v>
      </c>
      <c r="AO113" s="16"/>
      <c r="AP113" s="16"/>
      <c r="AQ113" s="16"/>
      <c r="AR113" s="16"/>
      <c r="AS113" s="16"/>
      <c r="AT113" s="16"/>
      <c r="AU113" s="16"/>
      <c r="AV113" s="16"/>
      <c r="AW113" s="16"/>
      <c r="AX113" s="16"/>
      <c r="AY113" s="16"/>
      <c r="AZ113" s="16"/>
      <c r="BA113" s="16"/>
      <c r="BB113" s="16"/>
      <c r="BC113" s="16"/>
      <c r="BD113" s="16"/>
      <c r="BE113" s="16"/>
      <c r="BF113" s="16"/>
      <c r="BG113" s="16"/>
      <c r="BH113" s="16"/>
      <c r="BI113" s="16"/>
      <c r="BJ113" s="16"/>
      <c r="BK113" s="16"/>
      <c r="BL113" s="16"/>
      <c r="BM113" s="16"/>
      <c r="BN113" s="16"/>
      <c r="BO113" s="16"/>
      <c r="BP113" s="16"/>
      <c r="BQ113" s="16"/>
      <c r="BR113" s="16"/>
      <c r="BS113" s="16"/>
      <c r="BT113" s="16"/>
      <c r="BU113" s="16"/>
      <c r="BV113" s="16"/>
      <c r="BW113" s="16"/>
      <c r="BX113" s="16"/>
      <c r="BY113" s="16"/>
      <c r="BZ113" s="16"/>
      <c r="CA113" s="16"/>
      <c r="CB113" s="16"/>
      <c r="CC113" s="16"/>
      <c r="CD113" s="16"/>
      <c r="CE113" s="16"/>
      <c r="CF113" s="16"/>
      <c r="CG113" s="16"/>
      <c r="CH113" s="16"/>
      <c r="CI113" s="16"/>
      <c r="CJ113" s="16"/>
      <c r="CK113" s="16"/>
      <c r="CL113" s="16"/>
      <c r="CM113" s="16"/>
      <c r="CN113" s="16"/>
    </row>
    <row r="114" spans="1:92" ht="24" customHeight="1" x14ac:dyDescent="0.15">
      <c r="A114" s="16"/>
      <c r="B114" s="16"/>
      <c r="C114" s="550" t="s">
        <v>168</v>
      </c>
      <c r="D114" s="550"/>
      <c r="E114" s="550"/>
      <c r="F114" s="550"/>
      <c r="G114" s="516"/>
      <c r="H114" s="517"/>
      <c r="I114" s="517"/>
      <c r="J114" s="517"/>
      <c r="K114" s="517"/>
      <c r="L114" s="517"/>
      <c r="M114" s="517"/>
      <c r="N114" s="517"/>
      <c r="O114" s="518"/>
      <c r="P114" s="353" t="s">
        <v>166</v>
      </c>
      <c r="Q114" s="335"/>
      <c r="R114" s="335"/>
      <c r="S114" s="354"/>
      <c r="T114" s="108"/>
      <c r="U114" s="108"/>
      <c r="V114" s="108"/>
      <c r="W114" s="108"/>
      <c r="X114" s="108"/>
      <c r="Y114" s="108"/>
      <c r="Z114" s="108"/>
      <c r="AA114" s="108"/>
      <c r="AB114" s="108"/>
      <c r="AC114" s="16"/>
      <c r="AD114" s="16"/>
      <c r="AE114" s="16"/>
      <c r="AF114" s="16"/>
      <c r="AG114" s="16"/>
      <c r="AH114" s="16"/>
      <c r="AI114" s="16"/>
      <c r="AJ114" s="16"/>
      <c r="AK114" s="16"/>
      <c r="AL114" s="16"/>
      <c r="AM114" s="16"/>
      <c r="AN114" s="15">
        <f t="shared" si="0"/>
        <v>0</v>
      </c>
      <c r="AO114" s="16"/>
      <c r="AP114" s="16"/>
      <c r="AQ114" s="16"/>
      <c r="AR114" s="16"/>
      <c r="AS114" s="16"/>
      <c r="AT114" s="16"/>
      <c r="AU114" s="16"/>
      <c r="AV114" s="16"/>
      <c r="AW114" s="16"/>
      <c r="AX114" s="16"/>
      <c r="AY114" s="16"/>
      <c r="AZ114" s="16"/>
      <c r="BA114" s="16"/>
      <c r="BB114" s="16"/>
      <c r="BC114" s="16"/>
      <c r="BD114" s="16"/>
      <c r="BE114" s="16"/>
      <c r="BF114" s="16"/>
      <c r="BG114" s="16"/>
      <c r="BH114" s="16"/>
      <c r="BI114" s="16"/>
      <c r="BJ114" s="16"/>
      <c r="BK114" s="16"/>
      <c r="BL114" s="16"/>
      <c r="BM114" s="16"/>
      <c r="BN114" s="16"/>
      <c r="BO114" s="16"/>
      <c r="BP114" s="16"/>
      <c r="BQ114" s="16"/>
      <c r="BR114" s="16"/>
      <c r="BS114" s="16"/>
      <c r="BT114" s="16"/>
      <c r="BU114" s="16"/>
      <c r="BV114" s="16"/>
      <c r="BW114" s="16"/>
      <c r="BX114" s="16"/>
      <c r="BY114" s="16"/>
      <c r="BZ114" s="16"/>
      <c r="CA114" s="16"/>
      <c r="CB114" s="16"/>
      <c r="CC114" s="16"/>
      <c r="CD114" s="16"/>
      <c r="CE114" s="16"/>
      <c r="CF114" s="16"/>
      <c r="CG114" s="16"/>
      <c r="CH114" s="16"/>
      <c r="CI114" s="16"/>
      <c r="CJ114" s="16"/>
      <c r="CK114" s="16"/>
      <c r="CL114" s="16"/>
      <c r="CM114" s="16"/>
      <c r="CN114" s="16"/>
    </row>
    <row r="115" spans="1:92" ht="24" customHeight="1" x14ac:dyDescent="0.15">
      <c r="A115" s="16"/>
      <c r="B115" s="16"/>
      <c r="C115" s="550" t="s">
        <v>169</v>
      </c>
      <c r="D115" s="550"/>
      <c r="E115" s="550"/>
      <c r="F115" s="550"/>
      <c r="G115" s="516"/>
      <c r="H115" s="517"/>
      <c r="I115" s="517"/>
      <c r="J115" s="517"/>
      <c r="K115" s="517"/>
      <c r="L115" s="517"/>
      <c r="M115" s="517"/>
      <c r="N115" s="517"/>
      <c r="O115" s="518"/>
      <c r="P115" s="353" t="s">
        <v>166</v>
      </c>
      <c r="Q115" s="335"/>
      <c r="R115" s="335"/>
      <c r="S115" s="354"/>
      <c r="T115" s="108"/>
      <c r="U115" s="108"/>
      <c r="V115" s="108"/>
      <c r="W115" s="108"/>
      <c r="X115" s="108"/>
      <c r="Y115" s="108"/>
      <c r="Z115" s="108"/>
      <c r="AA115" s="108"/>
      <c r="AB115" s="108"/>
      <c r="AC115" s="16"/>
      <c r="AD115" s="16"/>
      <c r="AE115" s="16"/>
      <c r="AF115" s="16"/>
      <c r="AG115" s="16"/>
      <c r="AH115" s="16"/>
      <c r="AI115" s="16"/>
      <c r="AJ115" s="16"/>
      <c r="AK115" s="16"/>
      <c r="AL115" s="16"/>
      <c r="AM115" s="16"/>
      <c r="AN115" s="15">
        <f t="shared" si="0"/>
        <v>0</v>
      </c>
      <c r="AO115" s="16"/>
      <c r="AP115" s="16"/>
      <c r="AQ115" s="16"/>
      <c r="AR115" s="16"/>
      <c r="AS115" s="16"/>
      <c r="AT115" s="16"/>
      <c r="AU115" s="16"/>
      <c r="AV115" s="16"/>
      <c r="AW115" s="16"/>
      <c r="AX115" s="16"/>
      <c r="AY115" s="16"/>
      <c r="AZ115" s="16"/>
      <c r="BA115" s="16"/>
      <c r="BB115" s="16"/>
      <c r="BC115" s="16"/>
      <c r="BD115" s="16"/>
      <c r="BE115" s="16"/>
      <c r="BF115" s="16"/>
      <c r="BG115" s="16"/>
      <c r="BH115" s="16"/>
      <c r="BI115" s="16"/>
      <c r="BJ115" s="16"/>
      <c r="BK115" s="16"/>
      <c r="BL115" s="16"/>
      <c r="BM115" s="16"/>
      <c r="BN115" s="16"/>
      <c r="BO115" s="16"/>
      <c r="BP115" s="16"/>
      <c r="BQ115" s="16"/>
      <c r="BR115" s="16"/>
      <c r="BS115" s="16"/>
      <c r="BT115" s="16"/>
      <c r="BU115" s="16"/>
      <c r="BV115" s="16"/>
      <c r="BW115" s="16"/>
      <c r="BX115" s="16"/>
      <c r="BY115" s="16"/>
      <c r="BZ115" s="16"/>
      <c r="CA115" s="16"/>
      <c r="CB115" s="16"/>
      <c r="CC115" s="16"/>
      <c r="CD115" s="16"/>
      <c r="CE115" s="16"/>
      <c r="CF115" s="16"/>
      <c r="CG115" s="16"/>
      <c r="CH115" s="16"/>
      <c r="CI115" s="16"/>
      <c r="CJ115" s="16"/>
      <c r="CK115" s="16"/>
      <c r="CL115" s="16"/>
      <c r="CM115" s="16"/>
      <c r="CN115" s="16"/>
    </row>
    <row r="116" spans="1:92" ht="24" customHeight="1" x14ac:dyDescent="0.15">
      <c r="A116" s="16"/>
      <c r="B116" s="16"/>
      <c r="C116" s="550" t="s">
        <v>170</v>
      </c>
      <c r="D116" s="550"/>
      <c r="E116" s="550"/>
      <c r="F116" s="550"/>
      <c r="G116" s="516"/>
      <c r="H116" s="517"/>
      <c r="I116" s="517"/>
      <c r="J116" s="517"/>
      <c r="K116" s="517"/>
      <c r="L116" s="517"/>
      <c r="M116" s="517"/>
      <c r="N116" s="517"/>
      <c r="O116" s="518"/>
      <c r="P116" s="353" t="s">
        <v>166</v>
      </c>
      <c r="Q116" s="335"/>
      <c r="R116" s="335"/>
      <c r="S116" s="354"/>
      <c r="T116" s="108"/>
      <c r="U116" s="108"/>
      <c r="V116" s="108"/>
      <c r="W116" s="108"/>
      <c r="X116" s="108"/>
      <c r="Y116" s="108"/>
      <c r="Z116" s="108"/>
      <c r="AA116" s="108"/>
      <c r="AB116" s="108"/>
      <c r="AC116" s="16"/>
      <c r="AD116" s="16"/>
      <c r="AE116" s="16"/>
      <c r="AF116" s="16"/>
      <c r="AG116" s="16"/>
      <c r="AH116" s="16"/>
      <c r="AI116" s="16"/>
      <c r="AJ116" s="16"/>
      <c r="AK116" s="16"/>
      <c r="AL116" s="16"/>
      <c r="AM116" s="16"/>
      <c r="AN116" s="15">
        <f t="shared" si="0"/>
        <v>0</v>
      </c>
      <c r="AO116" s="16"/>
      <c r="AP116" s="16"/>
      <c r="AQ116" s="16"/>
      <c r="AR116" s="16"/>
      <c r="AS116" s="16"/>
      <c r="AT116" s="16"/>
      <c r="AU116" s="16"/>
      <c r="AV116" s="16"/>
      <c r="AW116" s="16"/>
      <c r="AX116" s="16"/>
      <c r="AY116" s="16"/>
      <c r="AZ116" s="16"/>
      <c r="BA116" s="16"/>
      <c r="BB116" s="16"/>
      <c r="BC116" s="16"/>
      <c r="BD116" s="16"/>
      <c r="BE116" s="16"/>
      <c r="BF116" s="16"/>
      <c r="BG116" s="16"/>
      <c r="BH116" s="16"/>
      <c r="BI116" s="16"/>
      <c r="BJ116" s="16"/>
      <c r="BK116" s="16"/>
      <c r="BL116" s="16"/>
      <c r="BM116" s="16"/>
      <c r="BN116" s="16"/>
      <c r="BO116" s="16"/>
      <c r="BP116" s="16"/>
      <c r="BQ116" s="16"/>
      <c r="BR116" s="16"/>
      <c r="BS116" s="16"/>
      <c r="BT116" s="16"/>
      <c r="BU116" s="16"/>
      <c r="BV116" s="16"/>
      <c r="BW116" s="16"/>
      <c r="BX116" s="16"/>
      <c r="BY116" s="16"/>
      <c r="BZ116" s="16"/>
      <c r="CA116" s="16"/>
      <c r="CB116" s="16"/>
      <c r="CC116" s="16"/>
      <c r="CD116" s="16"/>
      <c r="CE116" s="16"/>
      <c r="CF116" s="16"/>
      <c r="CG116" s="16"/>
      <c r="CH116" s="16"/>
      <c r="CI116" s="16"/>
      <c r="CJ116" s="16"/>
      <c r="CK116" s="16"/>
      <c r="CL116" s="16"/>
      <c r="CM116" s="16"/>
      <c r="CN116" s="16"/>
    </row>
    <row r="117" spans="1:92" ht="24" customHeight="1" x14ac:dyDescent="0.15">
      <c r="A117" s="16"/>
      <c r="B117" s="16"/>
      <c r="C117" s="550" t="s">
        <v>171</v>
      </c>
      <c r="D117" s="550"/>
      <c r="E117" s="550"/>
      <c r="F117" s="550"/>
      <c r="G117" s="516"/>
      <c r="H117" s="517"/>
      <c r="I117" s="517"/>
      <c r="J117" s="517"/>
      <c r="K117" s="517"/>
      <c r="L117" s="517"/>
      <c r="M117" s="517"/>
      <c r="N117" s="517"/>
      <c r="O117" s="518"/>
      <c r="P117" s="353" t="s">
        <v>166</v>
      </c>
      <c r="Q117" s="335"/>
      <c r="R117" s="335"/>
      <c r="S117" s="354"/>
      <c r="T117" s="108"/>
      <c r="U117" s="108"/>
      <c r="V117" s="108"/>
      <c r="W117" s="108"/>
      <c r="X117" s="108"/>
      <c r="Y117" s="108"/>
      <c r="Z117" s="108"/>
      <c r="AA117" s="108"/>
      <c r="AB117" s="108"/>
      <c r="AC117" s="16"/>
      <c r="AD117" s="16"/>
      <c r="AE117" s="16"/>
      <c r="AF117" s="16"/>
      <c r="AG117" s="16"/>
      <c r="AH117" s="16"/>
      <c r="AI117" s="16"/>
      <c r="AJ117" s="16"/>
      <c r="AK117" s="16"/>
      <c r="AL117" s="16"/>
      <c r="AM117" s="16"/>
      <c r="AN117" s="15">
        <f t="shared" si="0"/>
        <v>0</v>
      </c>
      <c r="AO117" s="16"/>
      <c r="AP117" s="16"/>
      <c r="AQ117" s="16"/>
      <c r="AR117" s="16"/>
      <c r="AS117" s="16"/>
      <c r="AT117" s="16"/>
      <c r="AU117" s="16"/>
      <c r="AV117" s="16"/>
      <c r="AW117" s="16"/>
      <c r="AX117" s="16"/>
      <c r="AY117" s="16"/>
      <c r="AZ117" s="16"/>
      <c r="BA117" s="16"/>
      <c r="BB117" s="16"/>
      <c r="BC117" s="16"/>
      <c r="BD117" s="16"/>
      <c r="BE117" s="16"/>
      <c r="BF117" s="16"/>
      <c r="BG117" s="16"/>
      <c r="BH117" s="16"/>
      <c r="BI117" s="16"/>
      <c r="BJ117" s="16"/>
      <c r="BK117" s="16"/>
      <c r="BL117" s="16"/>
      <c r="BM117" s="16"/>
      <c r="BN117" s="16"/>
      <c r="BO117" s="16"/>
      <c r="BP117" s="16"/>
      <c r="BQ117" s="16"/>
      <c r="BR117" s="16"/>
      <c r="BS117" s="16"/>
      <c r="BT117" s="16"/>
      <c r="BU117" s="16"/>
      <c r="BV117" s="16"/>
      <c r="BW117" s="16"/>
      <c r="BX117" s="16"/>
      <c r="BY117" s="16"/>
      <c r="BZ117" s="16"/>
      <c r="CA117" s="16"/>
      <c r="CB117" s="16"/>
      <c r="CC117" s="16"/>
      <c r="CD117" s="16"/>
      <c r="CE117" s="16"/>
      <c r="CF117" s="16"/>
      <c r="CG117" s="16"/>
      <c r="CH117" s="16"/>
      <c r="CI117" s="16"/>
      <c r="CJ117" s="16"/>
      <c r="CK117" s="16"/>
      <c r="CL117" s="16"/>
      <c r="CM117" s="16"/>
      <c r="CN117" s="16"/>
    </row>
    <row r="118" spans="1:92" ht="24" customHeight="1" x14ac:dyDescent="0.15">
      <c r="A118" s="16"/>
      <c r="B118" s="16"/>
      <c r="C118" s="550" t="s">
        <v>172</v>
      </c>
      <c r="D118" s="550"/>
      <c r="E118" s="550"/>
      <c r="F118" s="550"/>
      <c r="G118" s="516"/>
      <c r="H118" s="517"/>
      <c r="I118" s="517"/>
      <c r="J118" s="517"/>
      <c r="K118" s="517"/>
      <c r="L118" s="517"/>
      <c r="M118" s="517"/>
      <c r="N118" s="517"/>
      <c r="O118" s="518"/>
      <c r="P118" s="353" t="s">
        <v>166</v>
      </c>
      <c r="Q118" s="335"/>
      <c r="R118" s="335"/>
      <c r="S118" s="354"/>
      <c r="T118" s="108"/>
      <c r="U118" s="108"/>
      <c r="V118" s="108"/>
      <c r="W118" s="108"/>
      <c r="X118" s="108"/>
      <c r="Y118" s="108"/>
      <c r="Z118" s="108"/>
      <c r="AA118" s="108"/>
      <c r="AB118" s="108"/>
      <c r="AC118" s="16"/>
      <c r="AD118" s="16"/>
      <c r="AE118" s="16"/>
      <c r="AF118" s="16"/>
      <c r="AG118" s="16"/>
      <c r="AH118" s="16"/>
      <c r="AI118" s="16"/>
      <c r="AJ118" s="16"/>
      <c r="AK118" s="16"/>
      <c r="AL118" s="16"/>
      <c r="AM118" s="16"/>
      <c r="AN118" s="15">
        <f t="shared" si="0"/>
        <v>0</v>
      </c>
      <c r="AO118" s="16"/>
      <c r="AP118" s="16"/>
      <c r="AQ118" s="16"/>
      <c r="AR118" s="16"/>
      <c r="AS118" s="16"/>
      <c r="AT118" s="16"/>
      <c r="AU118" s="16"/>
      <c r="AV118" s="16"/>
      <c r="AW118" s="16"/>
      <c r="AX118" s="16"/>
      <c r="AY118" s="16"/>
      <c r="AZ118" s="16"/>
      <c r="BA118" s="16"/>
      <c r="BB118" s="16"/>
      <c r="BC118" s="16"/>
      <c r="BD118" s="16"/>
      <c r="BE118" s="16"/>
      <c r="BF118" s="16"/>
      <c r="BG118" s="16"/>
      <c r="BH118" s="16"/>
      <c r="BI118" s="16"/>
      <c r="BJ118" s="16"/>
      <c r="BK118" s="16"/>
      <c r="BL118" s="16"/>
      <c r="BM118" s="16"/>
      <c r="BN118" s="16"/>
      <c r="BO118" s="16"/>
      <c r="BP118" s="16"/>
      <c r="BQ118" s="16"/>
      <c r="BR118" s="16"/>
      <c r="BS118" s="16"/>
      <c r="BT118" s="16"/>
      <c r="BU118" s="16"/>
      <c r="BV118" s="16"/>
      <c r="BW118" s="16"/>
      <c r="BX118" s="16"/>
      <c r="BY118" s="16"/>
      <c r="BZ118" s="16"/>
      <c r="CA118" s="16"/>
      <c r="CB118" s="16"/>
      <c r="CC118" s="16"/>
      <c r="CD118" s="16"/>
      <c r="CE118" s="16"/>
      <c r="CF118" s="16"/>
      <c r="CG118" s="16"/>
      <c r="CH118" s="16"/>
      <c r="CI118" s="16"/>
      <c r="CJ118" s="16"/>
      <c r="CK118" s="16"/>
      <c r="CL118" s="16"/>
      <c r="CM118" s="16"/>
      <c r="CN118" s="16"/>
    </row>
    <row r="119" spans="1:92" ht="15.95" customHeight="1" x14ac:dyDescent="0.15">
      <c r="A119" s="16"/>
      <c r="B119" s="16"/>
      <c r="C119" s="62" t="s">
        <v>173</v>
      </c>
      <c r="D119" s="16"/>
      <c r="E119" s="16"/>
      <c r="F119" s="16"/>
      <c r="G119" s="16"/>
      <c r="H119" s="16"/>
      <c r="I119" s="16"/>
      <c r="J119" s="16"/>
      <c r="K119" s="16"/>
      <c r="L119" s="16"/>
      <c r="M119" s="16"/>
      <c r="N119" s="16"/>
      <c r="O119" s="16"/>
      <c r="P119" s="16"/>
      <c r="Q119" s="16"/>
      <c r="R119" s="16"/>
      <c r="S119" s="16"/>
      <c r="T119" s="16"/>
      <c r="U119" s="16"/>
      <c r="V119" s="16"/>
      <c r="W119" s="16"/>
      <c r="X119" s="16"/>
      <c r="Y119" s="16"/>
      <c r="Z119" s="16"/>
      <c r="AA119" s="16"/>
      <c r="AB119" s="16"/>
      <c r="AC119" s="16"/>
      <c r="AD119" s="16"/>
      <c r="AE119" s="16"/>
      <c r="AF119" s="16"/>
      <c r="AG119" s="16"/>
      <c r="AH119" s="16"/>
      <c r="AI119" s="16"/>
      <c r="AJ119" s="16"/>
      <c r="AK119" s="16"/>
      <c r="AL119" s="16"/>
      <c r="AM119" s="16"/>
      <c r="AN119" s="16"/>
      <c r="AO119" s="16"/>
      <c r="AP119" s="16"/>
      <c r="AQ119" s="16"/>
      <c r="AR119" s="16"/>
      <c r="AS119" s="16"/>
      <c r="AT119" s="16"/>
      <c r="AU119" s="16"/>
      <c r="AV119" s="16"/>
      <c r="AW119" s="16"/>
      <c r="AX119" s="16"/>
      <c r="AY119" s="16"/>
      <c r="AZ119" s="16"/>
      <c r="BA119" s="16"/>
      <c r="BB119" s="16"/>
      <c r="BC119" s="16"/>
      <c r="BD119" s="16"/>
      <c r="BE119" s="16"/>
      <c r="BF119" s="16"/>
      <c r="BG119" s="16"/>
      <c r="BH119" s="16"/>
      <c r="BI119" s="16"/>
      <c r="BJ119" s="16"/>
      <c r="BK119" s="16"/>
      <c r="BL119" s="16"/>
      <c r="BM119" s="16"/>
      <c r="BN119" s="16"/>
      <c r="BO119" s="16"/>
      <c r="BP119" s="16"/>
      <c r="BQ119" s="16"/>
      <c r="BR119" s="16"/>
      <c r="BS119" s="16"/>
      <c r="BT119" s="16"/>
      <c r="BU119" s="16"/>
      <c r="BV119" s="16"/>
      <c r="BW119" s="16"/>
      <c r="BX119" s="16"/>
      <c r="BY119" s="16"/>
      <c r="BZ119" s="16"/>
      <c r="CA119" s="16"/>
      <c r="CB119" s="16"/>
      <c r="CC119" s="16"/>
      <c r="CD119" s="16"/>
      <c r="CE119" s="16"/>
      <c r="CF119" s="16"/>
      <c r="CG119" s="16"/>
      <c r="CH119" s="16"/>
      <c r="CI119" s="16"/>
      <c r="CJ119" s="16"/>
      <c r="CK119" s="16"/>
      <c r="CL119" s="16"/>
      <c r="CM119" s="16"/>
      <c r="CN119" s="16"/>
    </row>
    <row r="120" spans="1:92" ht="15.95" customHeight="1" x14ac:dyDescent="0.15">
      <c r="A120" s="16"/>
      <c r="B120" s="16"/>
      <c r="C120" s="62" t="s">
        <v>595</v>
      </c>
      <c r="D120" s="16"/>
      <c r="E120" s="16"/>
      <c r="F120" s="62" t="s">
        <v>60</v>
      </c>
      <c r="G120" s="62" t="s">
        <v>174</v>
      </c>
      <c r="H120" s="16"/>
      <c r="I120" s="16"/>
      <c r="J120" s="16"/>
      <c r="K120" s="16"/>
      <c r="L120" s="16"/>
      <c r="M120" s="16"/>
      <c r="N120" s="16"/>
      <c r="O120" s="16"/>
      <c r="P120" s="16"/>
      <c r="Q120" s="16"/>
      <c r="R120" s="16"/>
      <c r="S120" s="16"/>
      <c r="T120" s="16"/>
      <c r="U120" s="16"/>
      <c r="V120" s="16"/>
      <c r="W120" s="16"/>
      <c r="X120" s="16"/>
      <c r="Y120" s="16"/>
      <c r="Z120" s="16"/>
      <c r="AA120" s="16"/>
      <c r="AB120" s="16"/>
      <c r="AC120" s="16"/>
      <c r="AD120" s="16"/>
      <c r="AE120" s="16"/>
      <c r="AF120" s="16"/>
      <c r="AG120" s="16"/>
      <c r="AH120" s="16"/>
      <c r="AI120" s="16"/>
      <c r="AJ120" s="16"/>
      <c r="AK120" s="16"/>
      <c r="AL120" s="16"/>
      <c r="AM120" s="16"/>
      <c r="AN120" s="16"/>
      <c r="AO120" s="16"/>
      <c r="AP120" s="16"/>
      <c r="AQ120" s="16"/>
      <c r="AR120" s="16"/>
      <c r="AS120" s="16"/>
      <c r="AT120" s="16"/>
      <c r="AU120" s="16"/>
      <c r="AV120" s="16"/>
      <c r="AW120" s="16"/>
      <c r="AX120" s="16"/>
      <c r="AY120" s="16"/>
      <c r="AZ120" s="16"/>
      <c r="BA120" s="16"/>
      <c r="BB120" s="16"/>
      <c r="BC120" s="16"/>
      <c r="BD120" s="16"/>
      <c r="BE120" s="16"/>
      <c r="BF120" s="16"/>
      <c r="BG120" s="16"/>
      <c r="BH120" s="16"/>
      <c r="BI120" s="16"/>
      <c r="BJ120" s="16"/>
      <c r="BK120" s="16"/>
      <c r="BL120" s="16"/>
      <c r="BM120" s="16"/>
      <c r="BN120" s="16"/>
      <c r="BO120" s="16"/>
      <c r="BP120" s="16"/>
      <c r="BQ120" s="16"/>
      <c r="BR120" s="16"/>
      <c r="BS120" s="16"/>
      <c r="BT120" s="16"/>
      <c r="BU120" s="16"/>
      <c r="BV120" s="16"/>
      <c r="BW120" s="16"/>
      <c r="BX120" s="16"/>
      <c r="BY120" s="16"/>
      <c r="BZ120" s="16"/>
      <c r="CA120" s="16"/>
      <c r="CB120" s="16"/>
      <c r="CC120" s="16"/>
      <c r="CD120" s="16"/>
      <c r="CE120" s="16"/>
      <c r="CF120" s="16"/>
      <c r="CG120" s="16"/>
      <c r="CH120" s="16"/>
      <c r="CI120" s="16"/>
      <c r="CJ120" s="16"/>
      <c r="CK120" s="16"/>
      <c r="CL120" s="16"/>
      <c r="CM120" s="16"/>
      <c r="CN120" s="16"/>
    </row>
    <row r="121" spans="1:92" ht="5.0999999999999996" customHeight="1" x14ac:dyDescent="0.15">
      <c r="A121" s="16"/>
      <c r="B121" s="16"/>
      <c r="C121" s="62"/>
      <c r="D121" s="16"/>
      <c r="E121" s="16"/>
      <c r="F121" s="62"/>
      <c r="G121" s="62"/>
      <c r="H121" s="16"/>
      <c r="I121" s="16"/>
      <c r="J121" s="16"/>
      <c r="K121" s="16"/>
      <c r="L121" s="16"/>
      <c r="M121" s="16"/>
      <c r="N121" s="16"/>
      <c r="O121" s="16"/>
      <c r="P121" s="16"/>
      <c r="Q121" s="16"/>
      <c r="R121" s="16"/>
      <c r="S121" s="16"/>
      <c r="T121" s="16"/>
      <c r="U121" s="16"/>
      <c r="V121" s="16"/>
      <c r="W121" s="16"/>
      <c r="X121" s="16"/>
      <c r="Y121" s="16"/>
      <c r="Z121" s="16"/>
      <c r="AA121" s="16"/>
      <c r="AB121" s="16"/>
      <c r="AC121" s="16"/>
      <c r="AD121" s="16"/>
      <c r="AE121" s="16"/>
      <c r="AF121" s="16"/>
      <c r="AG121" s="16"/>
      <c r="AH121" s="16"/>
      <c r="AI121" s="16"/>
      <c r="AJ121" s="16"/>
      <c r="AK121" s="16"/>
      <c r="AL121" s="16"/>
      <c r="AM121" s="16"/>
      <c r="AN121" s="16"/>
      <c r="AO121" s="16"/>
      <c r="AP121" s="16"/>
      <c r="AQ121" s="16"/>
      <c r="AR121" s="16"/>
      <c r="AS121" s="16"/>
      <c r="AT121" s="16"/>
      <c r="AU121" s="16"/>
      <c r="AV121" s="16"/>
      <c r="AW121" s="16"/>
      <c r="AX121" s="16"/>
      <c r="AY121" s="16"/>
      <c r="AZ121" s="16"/>
      <c r="BA121" s="16"/>
      <c r="BB121" s="16"/>
      <c r="BC121" s="16"/>
      <c r="BD121" s="16"/>
      <c r="BE121" s="16"/>
      <c r="BF121" s="16"/>
      <c r="BG121" s="16"/>
      <c r="BH121" s="16"/>
      <c r="BI121" s="16"/>
      <c r="BJ121" s="16"/>
      <c r="BK121" s="16"/>
      <c r="BL121" s="16"/>
      <c r="BM121" s="16"/>
      <c r="BN121" s="16"/>
      <c r="BO121" s="16"/>
      <c r="BP121" s="16"/>
      <c r="BQ121" s="16"/>
      <c r="BR121" s="16"/>
      <c r="BS121" s="16"/>
      <c r="BT121" s="16"/>
      <c r="BU121" s="16"/>
      <c r="BV121" s="16"/>
      <c r="BW121" s="16"/>
      <c r="BX121" s="16"/>
      <c r="BY121" s="16"/>
      <c r="BZ121" s="16"/>
      <c r="CA121" s="16"/>
      <c r="CB121" s="16"/>
      <c r="CC121" s="16"/>
      <c r="CD121" s="16"/>
      <c r="CE121" s="16"/>
      <c r="CF121" s="16"/>
      <c r="CG121" s="16"/>
      <c r="CH121" s="16"/>
      <c r="CI121" s="16"/>
      <c r="CJ121" s="16"/>
      <c r="CK121" s="16"/>
      <c r="CL121" s="16"/>
      <c r="CM121" s="16"/>
      <c r="CN121" s="16"/>
    </row>
    <row r="122" spans="1:92" ht="15.95" customHeight="1" x14ac:dyDescent="0.15">
      <c r="A122" s="16"/>
      <c r="B122" s="16"/>
      <c r="C122" s="62" t="s">
        <v>596</v>
      </c>
      <c r="D122" s="16"/>
      <c r="E122" s="16"/>
      <c r="F122" s="62" t="s">
        <v>60</v>
      </c>
      <c r="G122" s="377" t="s">
        <v>175</v>
      </c>
      <c r="H122" s="377"/>
      <c r="I122" s="377"/>
      <c r="J122" s="377"/>
      <c r="K122" s="377"/>
      <c r="L122" s="377"/>
      <c r="M122" s="377"/>
      <c r="N122" s="377"/>
      <c r="O122" s="377"/>
      <c r="P122" s="377"/>
      <c r="Q122" s="377"/>
      <c r="R122" s="377"/>
      <c r="S122" s="377"/>
      <c r="T122" s="377"/>
      <c r="U122" s="377"/>
      <c r="V122" s="377"/>
      <c r="W122" s="377"/>
      <c r="X122" s="377"/>
      <c r="Y122" s="377"/>
      <c r="Z122" s="377"/>
      <c r="AA122" s="377"/>
      <c r="AB122" s="377"/>
      <c r="AC122" s="377"/>
      <c r="AD122" s="377"/>
      <c r="AE122" s="377"/>
      <c r="AF122" s="377"/>
      <c r="AG122" s="377"/>
      <c r="AH122" s="98"/>
      <c r="AI122" s="16"/>
      <c r="AJ122" s="16"/>
      <c r="AK122" s="16"/>
      <c r="AL122" s="16"/>
      <c r="AM122" s="16"/>
      <c r="AN122" s="16"/>
      <c r="AO122" s="16"/>
      <c r="AP122" s="16"/>
      <c r="AQ122" s="16"/>
      <c r="AR122" s="16"/>
      <c r="AS122" s="16"/>
      <c r="AT122" s="16"/>
      <c r="AU122" s="16"/>
      <c r="AV122" s="16"/>
      <c r="AW122" s="16"/>
      <c r="AX122" s="16"/>
      <c r="AY122" s="16"/>
      <c r="AZ122" s="16"/>
      <c r="BA122" s="16"/>
      <c r="BB122" s="16"/>
      <c r="BC122" s="16"/>
      <c r="BD122" s="16"/>
      <c r="BE122" s="16"/>
      <c r="BF122" s="16"/>
      <c r="BG122" s="16"/>
      <c r="BH122" s="16"/>
      <c r="BI122" s="16"/>
      <c r="BJ122" s="16"/>
      <c r="BK122" s="16"/>
      <c r="BL122" s="16"/>
      <c r="BM122" s="16"/>
      <c r="BN122" s="16"/>
      <c r="BO122" s="16"/>
      <c r="BP122" s="16"/>
      <c r="BQ122" s="16"/>
      <c r="BR122" s="16"/>
      <c r="BS122" s="16"/>
      <c r="BT122" s="16"/>
      <c r="BU122" s="16"/>
      <c r="BV122" s="16"/>
      <c r="BW122" s="16"/>
      <c r="BX122" s="16"/>
      <c r="BY122" s="16"/>
      <c r="BZ122" s="16"/>
      <c r="CA122" s="16"/>
      <c r="CB122" s="16"/>
      <c r="CC122" s="16"/>
      <c r="CD122" s="16"/>
      <c r="CE122" s="16"/>
      <c r="CF122" s="16"/>
      <c r="CG122" s="16"/>
      <c r="CH122" s="16"/>
      <c r="CI122" s="16"/>
      <c r="CJ122" s="16"/>
      <c r="CK122" s="16"/>
      <c r="CL122" s="16"/>
      <c r="CM122" s="16"/>
      <c r="CN122" s="16"/>
    </row>
    <row r="123" spans="1:92" ht="15.95" customHeight="1" x14ac:dyDescent="0.15">
      <c r="A123" s="16"/>
      <c r="B123" s="16"/>
      <c r="C123" s="16"/>
      <c r="D123" s="16"/>
      <c r="E123" s="16"/>
      <c r="F123" s="16"/>
      <c r="G123" s="377"/>
      <c r="H123" s="377"/>
      <c r="I123" s="377"/>
      <c r="J123" s="377"/>
      <c r="K123" s="377"/>
      <c r="L123" s="377"/>
      <c r="M123" s="377"/>
      <c r="N123" s="377"/>
      <c r="O123" s="377"/>
      <c r="P123" s="377"/>
      <c r="Q123" s="377"/>
      <c r="R123" s="377"/>
      <c r="S123" s="377"/>
      <c r="T123" s="377"/>
      <c r="U123" s="377"/>
      <c r="V123" s="377"/>
      <c r="W123" s="377"/>
      <c r="X123" s="377"/>
      <c r="Y123" s="377"/>
      <c r="Z123" s="377"/>
      <c r="AA123" s="377"/>
      <c r="AB123" s="377"/>
      <c r="AC123" s="377"/>
      <c r="AD123" s="377"/>
      <c r="AE123" s="377"/>
      <c r="AF123" s="377"/>
      <c r="AG123" s="377"/>
      <c r="AH123" s="98"/>
      <c r="AI123" s="16"/>
      <c r="AJ123" s="16"/>
      <c r="AK123" s="16"/>
      <c r="AL123" s="16"/>
      <c r="AM123" s="16"/>
      <c r="AN123" s="16"/>
      <c r="AO123" s="16"/>
      <c r="AP123" s="16"/>
      <c r="AQ123" s="16"/>
      <c r="AR123" s="16"/>
      <c r="AS123" s="16"/>
      <c r="AT123" s="16"/>
      <c r="AU123" s="16"/>
      <c r="AV123" s="16"/>
      <c r="AW123" s="16"/>
      <c r="AX123" s="16"/>
      <c r="AY123" s="16"/>
      <c r="AZ123" s="16"/>
      <c r="BA123" s="16"/>
      <c r="BB123" s="16"/>
      <c r="BC123" s="16"/>
      <c r="BD123" s="16"/>
      <c r="BE123" s="16"/>
      <c r="BF123" s="16"/>
      <c r="BG123" s="16"/>
      <c r="BH123" s="16"/>
      <c r="BI123" s="16"/>
      <c r="BJ123" s="16"/>
      <c r="BK123" s="16"/>
      <c r="BL123" s="16"/>
      <c r="BM123" s="16"/>
      <c r="BN123" s="16"/>
      <c r="BO123" s="16"/>
      <c r="BP123" s="16"/>
      <c r="BQ123" s="16"/>
      <c r="BR123" s="16"/>
      <c r="BS123" s="16"/>
      <c r="BT123" s="16"/>
      <c r="BU123" s="16"/>
      <c r="BV123" s="16"/>
      <c r="BW123" s="16"/>
      <c r="BX123" s="16"/>
      <c r="BY123" s="16"/>
      <c r="BZ123" s="16"/>
      <c r="CA123" s="16"/>
      <c r="CB123" s="16"/>
      <c r="CC123" s="16"/>
      <c r="CD123" s="16"/>
      <c r="CE123" s="16"/>
      <c r="CF123" s="16"/>
      <c r="CG123" s="16"/>
      <c r="CH123" s="16"/>
      <c r="CI123" s="16"/>
      <c r="CJ123" s="16"/>
      <c r="CK123" s="16"/>
      <c r="CL123" s="16"/>
      <c r="CM123" s="16"/>
      <c r="CN123" s="16"/>
    </row>
    <row r="124" spans="1:92" ht="5.0999999999999996" customHeight="1" x14ac:dyDescent="0.15">
      <c r="A124" s="16"/>
      <c r="B124" s="16"/>
      <c r="C124" s="62"/>
      <c r="D124" s="16"/>
      <c r="E124" s="16"/>
      <c r="F124" s="62"/>
      <c r="G124" s="62"/>
      <c r="H124" s="16"/>
      <c r="I124" s="16"/>
      <c r="J124" s="16"/>
      <c r="K124" s="16"/>
      <c r="L124" s="16"/>
      <c r="M124" s="16"/>
      <c r="N124" s="16"/>
      <c r="O124" s="16"/>
      <c r="P124" s="16"/>
      <c r="Q124" s="16"/>
      <c r="R124" s="16"/>
      <c r="S124" s="16"/>
      <c r="T124" s="16"/>
      <c r="U124" s="16"/>
      <c r="V124" s="16"/>
      <c r="W124" s="16"/>
      <c r="X124" s="16"/>
      <c r="Y124" s="16"/>
      <c r="Z124" s="16"/>
      <c r="AA124" s="16"/>
      <c r="AB124" s="16"/>
      <c r="AC124" s="16"/>
      <c r="AD124" s="16"/>
      <c r="AE124" s="16"/>
      <c r="AF124" s="16"/>
      <c r="AG124" s="16"/>
      <c r="AH124" s="16"/>
      <c r="AI124" s="16"/>
      <c r="AJ124" s="16"/>
      <c r="AK124" s="16"/>
      <c r="AL124" s="16"/>
      <c r="AM124" s="16"/>
      <c r="AN124" s="16"/>
      <c r="AO124" s="16"/>
      <c r="AP124" s="16"/>
      <c r="AQ124" s="16"/>
      <c r="AR124" s="16"/>
      <c r="AS124" s="16"/>
      <c r="AT124" s="16"/>
      <c r="AU124" s="16"/>
      <c r="AV124" s="16"/>
      <c r="AW124" s="16"/>
      <c r="AX124" s="16"/>
      <c r="AY124" s="16"/>
      <c r="AZ124" s="16"/>
      <c r="BA124" s="16"/>
      <c r="BB124" s="16"/>
      <c r="BC124" s="16"/>
      <c r="BD124" s="16"/>
      <c r="BE124" s="16"/>
      <c r="BF124" s="16"/>
      <c r="BG124" s="16"/>
      <c r="BH124" s="16"/>
      <c r="BI124" s="16"/>
      <c r="BJ124" s="16"/>
      <c r="BK124" s="16"/>
      <c r="BL124" s="16"/>
      <c r="BM124" s="16"/>
      <c r="BN124" s="16"/>
      <c r="BO124" s="16"/>
      <c r="BP124" s="16"/>
      <c r="BQ124" s="16"/>
      <c r="BR124" s="16"/>
      <c r="BS124" s="16"/>
      <c r="BT124" s="16"/>
      <c r="BU124" s="16"/>
      <c r="BV124" s="16"/>
      <c r="BW124" s="16"/>
      <c r="BX124" s="16"/>
      <c r="BY124" s="16"/>
      <c r="BZ124" s="16"/>
      <c r="CA124" s="16"/>
      <c r="CB124" s="16"/>
      <c r="CC124" s="16"/>
      <c r="CD124" s="16"/>
      <c r="CE124" s="16"/>
      <c r="CF124" s="16"/>
      <c r="CG124" s="16"/>
      <c r="CH124" s="16"/>
      <c r="CI124" s="16"/>
      <c r="CJ124" s="16"/>
      <c r="CK124" s="16"/>
      <c r="CL124" s="16"/>
      <c r="CM124" s="16"/>
      <c r="CN124" s="16"/>
    </row>
    <row r="125" spans="1:92" ht="15.95" customHeight="1" x14ac:dyDescent="0.15">
      <c r="A125" s="16"/>
      <c r="B125" s="16"/>
      <c r="C125" s="62" t="s">
        <v>597</v>
      </c>
      <c r="D125" s="16"/>
      <c r="E125" s="16"/>
      <c r="F125" s="62" t="s">
        <v>60</v>
      </c>
      <c r="G125" s="377" t="s">
        <v>660</v>
      </c>
      <c r="H125" s="377"/>
      <c r="I125" s="377"/>
      <c r="J125" s="377"/>
      <c r="K125" s="377"/>
      <c r="L125" s="377"/>
      <c r="M125" s="377"/>
      <c r="N125" s="377"/>
      <c r="O125" s="377"/>
      <c r="P125" s="377"/>
      <c r="Q125" s="377"/>
      <c r="R125" s="377"/>
      <c r="S125" s="377"/>
      <c r="T125" s="377"/>
      <c r="U125" s="377"/>
      <c r="V125" s="377"/>
      <c r="W125" s="377"/>
      <c r="X125" s="377"/>
      <c r="Y125" s="377"/>
      <c r="Z125" s="377"/>
      <c r="AA125" s="377"/>
      <c r="AB125" s="377"/>
      <c r="AC125" s="377"/>
      <c r="AD125" s="377"/>
      <c r="AE125" s="377"/>
      <c r="AF125" s="377"/>
      <c r="AG125" s="377"/>
      <c r="AH125" s="98"/>
      <c r="AI125" s="16"/>
      <c r="AJ125" s="16"/>
      <c r="AK125" s="16"/>
      <c r="AL125" s="16"/>
      <c r="AM125" s="16"/>
      <c r="AN125" s="16"/>
      <c r="AO125" s="16"/>
      <c r="AP125" s="16"/>
      <c r="AQ125" s="16"/>
      <c r="AR125" s="16"/>
      <c r="AS125" s="16"/>
      <c r="AT125" s="16"/>
      <c r="AU125" s="16"/>
      <c r="AV125" s="16"/>
      <c r="AW125" s="16"/>
      <c r="AX125" s="16"/>
      <c r="AY125" s="16"/>
      <c r="AZ125" s="16"/>
      <c r="BA125" s="16"/>
      <c r="BB125" s="16"/>
      <c r="BC125" s="16"/>
      <c r="BD125" s="16"/>
      <c r="BE125" s="16"/>
      <c r="BF125" s="16"/>
      <c r="BG125" s="16"/>
      <c r="BH125" s="16"/>
      <c r="BI125" s="16"/>
      <c r="BJ125" s="16"/>
      <c r="BK125" s="16"/>
      <c r="BL125" s="16"/>
      <c r="BM125" s="16"/>
      <c r="BN125" s="16"/>
      <c r="BO125" s="16"/>
      <c r="BP125" s="16"/>
      <c r="BQ125" s="16"/>
      <c r="BR125" s="16"/>
      <c r="BS125" s="16"/>
      <c r="BT125" s="16"/>
      <c r="BU125" s="16"/>
      <c r="BV125" s="16"/>
      <c r="BW125" s="16"/>
      <c r="BX125" s="16"/>
      <c r="BY125" s="16"/>
      <c r="BZ125" s="16"/>
      <c r="CA125" s="16"/>
      <c r="CB125" s="16"/>
      <c r="CC125" s="16"/>
      <c r="CD125" s="16"/>
      <c r="CE125" s="16"/>
      <c r="CF125" s="16"/>
      <c r="CG125" s="16"/>
      <c r="CH125" s="16"/>
      <c r="CI125" s="16"/>
      <c r="CJ125" s="16"/>
      <c r="CK125" s="16"/>
      <c r="CL125" s="16"/>
      <c r="CM125" s="16"/>
      <c r="CN125" s="16"/>
    </row>
    <row r="126" spans="1:92" ht="15.95" customHeight="1" x14ac:dyDescent="0.15">
      <c r="A126" s="16"/>
      <c r="B126" s="16"/>
      <c r="C126" s="16"/>
      <c r="D126" s="16"/>
      <c r="E126" s="16"/>
      <c r="F126" s="16"/>
      <c r="G126" s="377"/>
      <c r="H126" s="377"/>
      <c r="I126" s="377"/>
      <c r="J126" s="377"/>
      <c r="K126" s="377"/>
      <c r="L126" s="377"/>
      <c r="M126" s="377"/>
      <c r="N126" s="377"/>
      <c r="O126" s="377"/>
      <c r="P126" s="377"/>
      <c r="Q126" s="377"/>
      <c r="R126" s="377"/>
      <c r="S126" s="377"/>
      <c r="T126" s="377"/>
      <c r="U126" s="377"/>
      <c r="V126" s="377"/>
      <c r="W126" s="377"/>
      <c r="X126" s="377"/>
      <c r="Y126" s="377"/>
      <c r="Z126" s="377"/>
      <c r="AA126" s="377"/>
      <c r="AB126" s="377"/>
      <c r="AC126" s="377"/>
      <c r="AD126" s="377"/>
      <c r="AE126" s="377"/>
      <c r="AF126" s="377"/>
      <c r="AG126" s="377"/>
      <c r="AH126" s="98"/>
      <c r="AI126" s="16"/>
      <c r="AJ126" s="16"/>
      <c r="AK126" s="16"/>
      <c r="AL126" s="16"/>
      <c r="AM126" s="16"/>
      <c r="AN126" s="16"/>
      <c r="AO126" s="16"/>
      <c r="AP126" s="16"/>
      <c r="AQ126" s="16"/>
      <c r="AR126" s="16"/>
      <c r="AS126" s="16"/>
      <c r="AT126" s="16"/>
      <c r="AU126" s="16"/>
      <c r="AV126" s="16"/>
      <c r="AW126" s="16"/>
      <c r="AX126" s="16"/>
      <c r="AY126" s="16"/>
      <c r="AZ126" s="16"/>
      <c r="BA126" s="16"/>
      <c r="BB126" s="16"/>
      <c r="BC126" s="16"/>
      <c r="BD126" s="16"/>
      <c r="BE126" s="16"/>
      <c r="BF126" s="16"/>
      <c r="BG126" s="16"/>
      <c r="BH126" s="16"/>
      <c r="BI126" s="16"/>
      <c r="BJ126" s="16"/>
      <c r="BK126" s="16"/>
      <c r="BL126" s="16"/>
      <c r="BM126" s="16"/>
      <c r="BN126" s="16"/>
      <c r="BO126" s="16"/>
      <c r="BP126" s="16"/>
      <c r="BQ126" s="16"/>
      <c r="BR126" s="16"/>
      <c r="BS126" s="16"/>
      <c r="BT126" s="16"/>
      <c r="BU126" s="16"/>
      <c r="BV126" s="16"/>
      <c r="BW126" s="16"/>
      <c r="BX126" s="16"/>
      <c r="BY126" s="16"/>
      <c r="BZ126" s="16"/>
      <c r="CA126" s="16"/>
      <c r="CB126" s="16"/>
      <c r="CC126" s="16"/>
      <c r="CD126" s="16"/>
      <c r="CE126" s="16"/>
      <c r="CF126" s="16"/>
      <c r="CG126" s="16"/>
      <c r="CH126" s="16"/>
      <c r="CI126" s="16"/>
      <c r="CJ126" s="16"/>
      <c r="CK126" s="16"/>
      <c r="CL126" s="16"/>
      <c r="CM126" s="16"/>
      <c r="CN126" s="16"/>
    </row>
    <row r="127" spans="1:92" ht="5.0999999999999996" customHeight="1" x14ac:dyDescent="0.15">
      <c r="A127" s="16"/>
      <c r="B127" s="16"/>
      <c r="C127" s="62"/>
      <c r="D127" s="16"/>
      <c r="E127" s="16"/>
      <c r="F127" s="62"/>
      <c r="G127" s="62"/>
      <c r="H127" s="16"/>
      <c r="I127" s="16"/>
      <c r="J127" s="16"/>
      <c r="K127" s="16"/>
      <c r="L127" s="16"/>
      <c r="M127" s="16"/>
      <c r="N127" s="16"/>
      <c r="O127" s="16"/>
      <c r="P127" s="16"/>
      <c r="Q127" s="16"/>
      <c r="R127" s="16"/>
      <c r="S127" s="16"/>
      <c r="T127" s="16"/>
      <c r="U127" s="16"/>
      <c r="V127" s="16"/>
      <c r="W127" s="16"/>
      <c r="X127" s="16"/>
      <c r="Y127" s="16"/>
      <c r="Z127" s="16"/>
      <c r="AA127" s="16"/>
      <c r="AB127" s="16"/>
      <c r="AC127" s="16"/>
      <c r="AD127" s="16"/>
      <c r="AE127" s="16"/>
      <c r="AF127" s="16"/>
      <c r="AG127" s="16"/>
      <c r="AH127" s="16"/>
      <c r="AI127" s="16"/>
      <c r="AJ127" s="16"/>
      <c r="AK127" s="16"/>
      <c r="AL127" s="16"/>
      <c r="AM127" s="16"/>
      <c r="AN127" s="16"/>
      <c r="AO127" s="16"/>
      <c r="AP127" s="16"/>
      <c r="AQ127" s="16"/>
      <c r="AR127" s="16"/>
      <c r="AS127" s="16"/>
      <c r="AT127" s="16"/>
      <c r="AU127" s="16"/>
      <c r="AV127" s="16"/>
      <c r="AW127" s="16"/>
      <c r="AX127" s="16"/>
      <c r="AY127" s="16"/>
      <c r="AZ127" s="16"/>
      <c r="BA127" s="16"/>
      <c r="BB127" s="16"/>
      <c r="BC127" s="16"/>
      <c r="BD127" s="16"/>
      <c r="BE127" s="16"/>
      <c r="BF127" s="16"/>
      <c r="BG127" s="16"/>
      <c r="BH127" s="16"/>
      <c r="BI127" s="16"/>
      <c r="BJ127" s="16"/>
      <c r="BK127" s="16"/>
      <c r="BL127" s="16"/>
      <c r="BM127" s="16"/>
      <c r="BN127" s="16"/>
      <c r="BO127" s="16"/>
      <c r="BP127" s="16"/>
      <c r="BQ127" s="16"/>
      <c r="BR127" s="16"/>
      <c r="BS127" s="16"/>
      <c r="BT127" s="16"/>
      <c r="BU127" s="16"/>
      <c r="BV127" s="16"/>
      <c r="BW127" s="16"/>
      <c r="BX127" s="16"/>
      <c r="BY127" s="16"/>
      <c r="BZ127" s="16"/>
      <c r="CA127" s="16"/>
      <c r="CB127" s="16"/>
      <c r="CC127" s="16"/>
      <c r="CD127" s="16"/>
      <c r="CE127" s="16"/>
      <c r="CF127" s="16"/>
      <c r="CG127" s="16"/>
      <c r="CH127" s="16"/>
      <c r="CI127" s="16"/>
      <c r="CJ127" s="16"/>
      <c r="CK127" s="16"/>
      <c r="CL127" s="16"/>
      <c r="CM127" s="16"/>
      <c r="CN127" s="16"/>
    </row>
    <row r="128" spans="1:92" ht="15.95" customHeight="1" x14ac:dyDescent="0.15">
      <c r="A128" s="16"/>
      <c r="B128" s="16"/>
      <c r="C128" s="62" t="s">
        <v>598</v>
      </c>
      <c r="D128" s="16"/>
      <c r="E128" s="16"/>
      <c r="F128" s="62" t="s">
        <v>60</v>
      </c>
      <c r="G128" s="377" t="s">
        <v>176</v>
      </c>
      <c r="H128" s="377"/>
      <c r="I128" s="377"/>
      <c r="J128" s="377"/>
      <c r="K128" s="377"/>
      <c r="L128" s="377"/>
      <c r="M128" s="377"/>
      <c r="N128" s="377"/>
      <c r="O128" s="377"/>
      <c r="P128" s="377"/>
      <c r="Q128" s="377"/>
      <c r="R128" s="377"/>
      <c r="S128" s="377"/>
      <c r="T128" s="377"/>
      <c r="U128" s="377"/>
      <c r="V128" s="377"/>
      <c r="W128" s="377"/>
      <c r="X128" s="377"/>
      <c r="Y128" s="377"/>
      <c r="Z128" s="377"/>
      <c r="AA128" s="377"/>
      <c r="AB128" s="377"/>
      <c r="AC128" s="377"/>
      <c r="AD128" s="377"/>
      <c r="AE128" s="377"/>
      <c r="AF128" s="377"/>
      <c r="AG128" s="377"/>
      <c r="AH128" s="98"/>
      <c r="AI128" s="16"/>
      <c r="AJ128" s="16"/>
      <c r="AK128" s="16"/>
      <c r="AL128" s="16"/>
      <c r="AM128" s="16"/>
      <c r="AN128" s="16"/>
      <c r="AO128" s="16"/>
      <c r="AP128" s="16"/>
      <c r="AQ128" s="16"/>
      <c r="AR128" s="16"/>
      <c r="AS128" s="16"/>
      <c r="AT128" s="16"/>
      <c r="AU128" s="16"/>
      <c r="AV128" s="16"/>
      <c r="AW128" s="16"/>
      <c r="AX128" s="16"/>
      <c r="AY128" s="16"/>
      <c r="AZ128" s="16"/>
      <c r="BA128" s="16"/>
      <c r="BB128" s="16"/>
      <c r="BC128" s="16"/>
      <c r="BD128" s="16"/>
      <c r="BE128" s="16"/>
      <c r="BF128" s="16"/>
      <c r="BG128" s="16"/>
      <c r="BH128" s="16"/>
      <c r="BI128" s="16"/>
      <c r="BJ128" s="16"/>
      <c r="BK128" s="16"/>
      <c r="BL128" s="16"/>
      <c r="BM128" s="16"/>
      <c r="BN128" s="16"/>
      <c r="BO128" s="16"/>
      <c r="BP128" s="16"/>
      <c r="BQ128" s="16"/>
      <c r="BR128" s="16"/>
      <c r="BS128" s="16"/>
      <c r="BT128" s="16"/>
      <c r="BU128" s="16"/>
      <c r="BV128" s="16"/>
      <c r="BW128" s="16"/>
      <c r="BX128" s="16"/>
      <c r="BY128" s="16"/>
      <c r="BZ128" s="16"/>
      <c r="CA128" s="16"/>
      <c r="CB128" s="16"/>
      <c r="CC128" s="16"/>
      <c r="CD128" s="16"/>
      <c r="CE128" s="16"/>
      <c r="CF128" s="16"/>
      <c r="CG128" s="16"/>
      <c r="CH128" s="16"/>
      <c r="CI128" s="16"/>
      <c r="CJ128" s="16"/>
      <c r="CK128" s="16"/>
      <c r="CL128" s="16"/>
      <c r="CM128" s="16"/>
      <c r="CN128" s="16"/>
    </row>
    <row r="129" spans="1:92" ht="15.95" customHeight="1" x14ac:dyDescent="0.15">
      <c r="A129" s="16"/>
      <c r="B129" s="16"/>
      <c r="C129" s="16"/>
      <c r="D129" s="16"/>
      <c r="E129" s="16"/>
      <c r="F129" s="16"/>
      <c r="G129" s="377"/>
      <c r="H129" s="377"/>
      <c r="I129" s="377"/>
      <c r="J129" s="377"/>
      <c r="K129" s="377"/>
      <c r="L129" s="377"/>
      <c r="M129" s="377"/>
      <c r="N129" s="377"/>
      <c r="O129" s="377"/>
      <c r="P129" s="377"/>
      <c r="Q129" s="377"/>
      <c r="R129" s="377"/>
      <c r="S129" s="377"/>
      <c r="T129" s="377"/>
      <c r="U129" s="377"/>
      <c r="V129" s="377"/>
      <c r="W129" s="377"/>
      <c r="X129" s="377"/>
      <c r="Y129" s="377"/>
      <c r="Z129" s="377"/>
      <c r="AA129" s="377"/>
      <c r="AB129" s="377"/>
      <c r="AC129" s="377"/>
      <c r="AD129" s="377"/>
      <c r="AE129" s="377"/>
      <c r="AF129" s="377"/>
      <c r="AG129" s="377"/>
      <c r="AH129" s="98"/>
      <c r="AI129" s="16"/>
      <c r="AJ129" s="16"/>
      <c r="AK129" s="16"/>
      <c r="AL129" s="16"/>
      <c r="AM129" s="16"/>
      <c r="AN129" s="16"/>
      <c r="AO129" s="16"/>
      <c r="AP129" s="16"/>
      <c r="AQ129" s="16"/>
      <c r="AR129" s="16"/>
      <c r="AS129" s="16"/>
      <c r="AT129" s="16"/>
      <c r="AU129" s="16"/>
      <c r="AV129" s="16"/>
      <c r="AW129" s="16"/>
      <c r="AX129" s="16"/>
      <c r="AY129" s="16"/>
      <c r="AZ129" s="16"/>
      <c r="BA129" s="16"/>
      <c r="BB129" s="16"/>
      <c r="BC129" s="16"/>
      <c r="BD129" s="16"/>
      <c r="BE129" s="16"/>
      <c r="BF129" s="16"/>
      <c r="BG129" s="16"/>
      <c r="BH129" s="16"/>
      <c r="BI129" s="16"/>
      <c r="BJ129" s="16"/>
      <c r="BK129" s="16"/>
      <c r="BL129" s="16"/>
      <c r="BM129" s="16"/>
      <c r="BN129" s="16"/>
      <c r="BO129" s="16"/>
      <c r="BP129" s="16"/>
      <c r="BQ129" s="16"/>
      <c r="BR129" s="16"/>
      <c r="BS129" s="16"/>
      <c r="BT129" s="16"/>
      <c r="BU129" s="16"/>
      <c r="BV129" s="16"/>
      <c r="BW129" s="16"/>
      <c r="BX129" s="16"/>
      <c r="BY129" s="16"/>
      <c r="BZ129" s="16"/>
      <c r="CA129" s="16"/>
      <c r="CB129" s="16"/>
      <c r="CC129" s="16"/>
      <c r="CD129" s="16"/>
      <c r="CE129" s="16"/>
      <c r="CF129" s="16"/>
      <c r="CG129" s="16"/>
      <c r="CH129" s="16"/>
      <c r="CI129" s="16"/>
      <c r="CJ129" s="16"/>
      <c r="CK129" s="16"/>
      <c r="CL129" s="16"/>
      <c r="CM129" s="16"/>
      <c r="CN129" s="16"/>
    </row>
    <row r="130" spans="1:92" ht="15.95" customHeight="1" x14ac:dyDescent="0.15">
      <c r="A130" s="16"/>
      <c r="B130" s="16"/>
      <c r="C130" s="16"/>
      <c r="D130" s="16"/>
      <c r="E130" s="16"/>
      <c r="F130" s="16"/>
      <c r="G130" s="377"/>
      <c r="H130" s="377"/>
      <c r="I130" s="377"/>
      <c r="J130" s="377"/>
      <c r="K130" s="377"/>
      <c r="L130" s="377"/>
      <c r="M130" s="377"/>
      <c r="N130" s="377"/>
      <c r="O130" s="377"/>
      <c r="P130" s="377"/>
      <c r="Q130" s="377"/>
      <c r="R130" s="377"/>
      <c r="S130" s="377"/>
      <c r="T130" s="377"/>
      <c r="U130" s="377"/>
      <c r="V130" s="377"/>
      <c r="W130" s="377"/>
      <c r="X130" s="377"/>
      <c r="Y130" s="377"/>
      <c r="Z130" s="377"/>
      <c r="AA130" s="377"/>
      <c r="AB130" s="377"/>
      <c r="AC130" s="377"/>
      <c r="AD130" s="377"/>
      <c r="AE130" s="377"/>
      <c r="AF130" s="377"/>
      <c r="AG130" s="377"/>
      <c r="AH130" s="98"/>
      <c r="AI130" s="16"/>
      <c r="AJ130" s="16"/>
      <c r="AK130" s="16"/>
      <c r="AL130" s="16"/>
      <c r="AM130" s="16"/>
      <c r="AN130" s="16"/>
      <c r="AO130" s="16"/>
      <c r="AP130" s="16"/>
      <c r="AQ130" s="16"/>
      <c r="AR130" s="16"/>
      <c r="AS130" s="16"/>
      <c r="AT130" s="16"/>
      <c r="AU130" s="16"/>
      <c r="AV130" s="16"/>
      <c r="AW130" s="16"/>
      <c r="AX130" s="16"/>
      <c r="AY130" s="16"/>
      <c r="AZ130" s="16"/>
      <c r="BA130" s="16"/>
      <c r="BB130" s="16"/>
      <c r="BC130" s="16"/>
      <c r="BD130" s="16"/>
      <c r="BE130" s="16"/>
      <c r="BF130" s="16"/>
      <c r="BG130" s="16"/>
      <c r="BH130" s="16"/>
      <c r="BI130" s="16"/>
      <c r="BJ130" s="16"/>
      <c r="BK130" s="16"/>
      <c r="BL130" s="16"/>
      <c r="BM130" s="16"/>
      <c r="BN130" s="16"/>
      <c r="BO130" s="16"/>
      <c r="BP130" s="16"/>
      <c r="BQ130" s="16"/>
      <c r="BR130" s="16"/>
      <c r="BS130" s="16"/>
      <c r="BT130" s="16"/>
      <c r="BU130" s="16"/>
      <c r="BV130" s="16"/>
      <c r="BW130" s="16"/>
      <c r="BX130" s="16"/>
      <c r="BY130" s="16"/>
      <c r="BZ130" s="16"/>
      <c r="CA130" s="16"/>
      <c r="CB130" s="16"/>
      <c r="CC130" s="16"/>
      <c r="CD130" s="16"/>
      <c r="CE130" s="16"/>
      <c r="CF130" s="16"/>
      <c r="CG130" s="16"/>
      <c r="CH130" s="16"/>
      <c r="CI130" s="16"/>
      <c r="CJ130" s="16"/>
      <c r="CK130" s="16"/>
      <c r="CL130" s="16"/>
      <c r="CM130" s="16"/>
      <c r="CN130" s="16"/>
    </row>
    <row r="131" spans="1:92" ht="5.0999999999999996" customHeight="1" x14ac:dyDescent="0.15">
      <c r="A131" s="16"/>
      <c r="B131" s="16"/>
      <c r="C131" s="62"/>
      <c r="D131" s="16"/>
      <c r="E131" s="16"/>
      <c r="F131" s="62"/>
      <c r="G131" s="62"/>
      <c r="H131" s="16"/>
      <c r="I131" s="16"/>
      <c r="J131" s="16"/>
      <c r="K131" s="16"/>
      <c r="L131" s="16"/>
      <c r="M131" s="16"/>
      <c r="N131" s="16"/>
      <c r="O131" s="16"/>
      <c r="P131" s="16"/>
      <c r="Q131" s="16"/>
      <c r="R131" s="16"/>
      <c r="S131" s="16"/>
      <c r="T131" s="16"/>
      <c r="U131" s="16"/>
      <c r="V131" s="16"/>
      <c r="W131" s="16"/>
      <c r="X131" s="16"/>
      <c r="Y131" s="16"/>
      <c r="Z131" s="16"/>
      <c r="AA131" s="16"/>
      <c r="AB131" s="16"/>
      <c r="AC131" s="16"/>
      <c r="AD131" s="16"/>
      <c r="AE131" s="16"/>
      <c r="AF131" s="16"/>
      <c r="AG131" s="16"/>
      <c r="AH131" s="16"/>
      <c r="AI131" s="16"/>
      <c r="AJ131" s="16"/>
      <c r="AK131" s="16"/>
      <c r="AL131" s="16"/>
      <c r="AM131" s="16"/>
      <c r="AN131" s="16"/>
      <c r="AO131" s="16"/>
      <c r="AP131" s="16"/>
      <c r="AQ131" s="16"/>
      <c r="AR131" s="16"/>
      <c r="AS131" s="16"/>
      <c r="AT131" s="16"/>
      <c r="AU131" s="16"/>
      <c r="AV131" s="16"/>
      <c r="AW131" s="16"/>
      <c r="AX131" s="16"/>
      <c r="AY131" s="16"/>
      <c r="AZ131" s="16"/>
      <c r="BA131" s="16"/>
      <c r="BB131" s="16"/>
      <c r="BC131" s="16"/>
      <c r="BD131" s="16"/>
      <c r="BE131" s="16"/>
      <c r="BF131" s="16"/>
      <c r="BG131" s="16"/>
      <c r="BH131" s="16"/>
      <c r="BI131" s="16"/>
      <c r="BJ131" s="16"/>
      <c r="BK131" s="16"/>
      <c r="BL131" s="16"/>
      <c r="BM131" s="16"/>
      <c r="BN131" s="16"/>
      <c r="BO131" s="16"/>
      <c r="BP131" s="16"/>
      <c r="BQ131" s="16"/>
      <c r="BR131" s="16"/>
      <c r="BS131" s="16"/>
      <c r="BT131" s="16"/>
      <c r="BU131" s="16"/>
      <c r="BV131" s="16"/>
      <c r="BW131" s="16"/>
      <c r="BX131" s="16"/>
      <c r="BY131" s="16"/>
      <c r="BZ131" s="16"/>
      <c r="CA131" s="16"/>
      <c r="CB131" s="16"/>
      <c r="CC131" s="16"/>
      <c r="CD131" s="16"/>
      <c r="CE131" s="16"/>
      <c r="CF131" s="16"/>
      <c r="CG131" s="16"/>
      <c r="CH131" s="16"/>
      <c r="CI131" s="16"/>
      <c r="CJ131" s="16"/>
      <c r="CK131" s="16"/>
      <c r="CL131" s="16"/>
      <c r="CM131" s="16"/>
      <c r="CN131" s="16"/>
    </row>
    <row r="132" spans="1:92" ht="15.95" customHeight="1" x14ac:dyDescent="0.15">
      <c r="A132" s="16"/>
      <c r="B132" s="16"/>
      <c r="C132" s="62" t="s">
        <v>599</v>
      </c>
      <c r="D132" s="16"/>
      <c r="E132" s="16"/>
      <c r="F132" s="62" t="s">
        <v>60</v>
      </c>
      <c r="G132" s="377" t="s">
        <v>177</v>
      </c>
      <c r="H132" s="377"/>
      <c r="I132" s="377"/>
      <c r="J132" s="377"/>
      <c r="K132" s="377"/>
      <c r="L132" s="377"/>
      <c r="M132" s="377"/>
      <c r="N132" s="377"/>
      <c r="O132" s="377"/>
      <c r="P132" s="377"/>
      <c r="Q132" s="377"/>
      <c r="R132" s="377"/>
      <c r="S132" s="377"/>
      <c r="T132" s="377"/>
      <c r="U132" s="377"/>
      <c r="V132" s="377"/>
      <c r="W132" s="377"/>
      <c r="X132" s="377"/>
      <c r="Y132" s="377"/>
      <c r="Z132" s="377"/>
      <c r="AA132" s="377"/>
      <c r="AB132" s="377"/>
      <c r="AC132" s="377"/>
      <c r="AD132" s="377"/>
      <c r="AE132" s="377"/>
      <c r="AF132" s="377"/>
      <c r="AG132" s="377"/>
      <c r="AH132" s="16"/>
      <c r="AI132" s="16"/>
      <c r="AJ132" s="16"/>
      <c r="AK132" s="16"/>
      <c r="AL132" s="16"/>
      <c r="AM132" s="16"/>
      <c r="AN132" s="16"/>
      <c r="AO132" s="16"/>
      <c r="AP132" s="16"/>
      <c r="AQ132" s="16"/>
      <c r="AR132" s="16"/>
      <c r="AS132" s="16"/>
      <c r="AT132" s="16"/>
      <c r="AU132" s="16"/>
      <c r="AV132" s="16"/>
      <c r="AW132" s="16"/>
      <c r="AX132" s="16"/>
      <c r="AY132" s="16"/>
      <c r="AZ132" s="16"/>
      <c r="BA132" s="16"/>
      <c r="BB132" s="16"/>
      <c r="BC132" s="16"/>
      <c r="BD132" s="16"/>
      <c r="BE132" s="16"/>
      <c r="BF132" s="16"/>
      <c r="BG132" s="16"/>
      <c r="BH132" s="16"/>
      <c r="BI132" s="16"/>
      <c r="BJ132" s="16"/>
      <c r="BK132" s="16"/>
      <c r="BL132" s="16"/>
      <c r="BM132" s="16"/>
      <c r="BN132" s="16"/>
      <c r="BO132" s="16"/>
      <c r="BP132" s="16"/>
      <c r="BQ132" s="16"/>
      <c r="BR132" s="16"/>
      <c r="BS132" s="16"/>
      <c r="BT132" s="16"/>
      <c r="BU132" s="16"/>
      <c r="BV132" s="16"/>
      <c r="BW132" s="16"/>
      <c r="BX132" s="16"/>
      <c r="BY132" s="16"/>
      <c r="BZ132" s="16"/>
      <c r="CA132" s="16"/>
      <c r="CB132" s="16"/>
      <c r="CC132" s="16"/>
      <c r="CD132" s="16"/>
      <c r="CE132" s="16"/>
      <c r="CF132" s="16"/>
      <c r="CG132" s="16"/>
      <c r="CH132" s="16"/>
      <c r="CI132" s="16"/>
      <c r="CJ132" s="16"/>
      <c r="CK132" s="16"/>
      <c r="CL132" s="16"/>
      <c r="CM132" s="16"/>
      <c r="CN132" s="16"/>
    </row>
    <row r="133" spans="1:92" ht="15.95" customHeight="1" x14ac:dyDescent="0.15">
      <c r="A133" s="16"/>
      <c r="B133" s="16"/>
      <c r="C133" s="16"/>
      <c r="D133" s="16"/>
      <c r="E133" s="16"/>
      <c r="F133" s="16"/>
      <c r="G133" s="377"/>
      <c r="H133" s="377"/>
      <c r="I133" s="377"/>
      <c r="J133" s="377"/>
      <c r="K133" s="377"/>
      <c r="L133" s="377"/>
      <c r="M133" s="377"/>
      <c r="N133" s="377"/>
      <c r="O133" s="377"/>
      <c r="P133" s="377"/>
      <c r="Q133" s="377"/>
      <c r="R133" s="377"/>
      <c r="S133" s="377"/>
      <c r="T133" s="377"/>
      <c r="U133" s="377"/>
      <c r="V133" s="377"/>
      <c r="W133" s="377"/>
      <c r="X133" s="377"/>
      <c r="Y133" s="377"/>
      <c r="Z133" s="377"/>
      <c r="AA133" s="377"/>
      <c r="AB133" s="377"/>
      <c r="AC133" s="377"/>
      <c r="AD133" s="377"/>
      <c r="AE133" s="377"/>
      <c r="AF133" s="377"/>
      <c r="AG133" s="377"/>
      <c r="AH133" s="16"/>
      <c r="AI133" s="16"/>
      <c r="AJ133" s="16"/>
      <c r="AK133" s="16"/>
      <c r="AL133" s="16"/>
      <c r="AM133" s="16"/>
      <c r="AN133" s="16"/>
      <c r="AO133" s="16"/>
      <c r="AP133" s="16"/>
      <c r="AQ133" s="16"/>
      <c r="AR133" s="16"/>
      <c r="AS133" s="16"/>
      <c r="AT133" s="16"/>
      <c r="AU133" s="16"/>
      <c r="AV133" s="16"/>
      <c r="AW133" s="16"/>
      <c r="AX133" s="16"/>
      <c r="AY133" s="16"/>
      <c r="AZ133" s="16"/>
      <c r="BA133" s="16"/>
      <c r="BB133" s="16"/>
      <c r="BC133" s="16"/>
      <c r="BD133" s="16"/>
      <c r="BE133" s="16"/>
      <c r="BF133" s="16"/>
      <c r="BG133" s="16"/>
      <c r="BH133" s="16"/>
      <c r="BI133" s="16"/>
      <c r="BJ133" s="16"/>
      <c r="BK133" s="16"/>
      <c r="BL133" s="16"/>
      <c r="BM133" s="16"/>
      <c r="BN133" s="16"/>
      <c r="BO133" s="16"/>
      <c r="BP133" s="16"/>
      <c r="BQ133" s="16"/>
      <c r="BR133" s="16"/>
      <c r="BS133" s="16"/>
      <c r="BT133" s="16"/>
      <c r="BU133" s="16"/>
      <c r="BV133" s="16"/>
      <c r="BW133" s="16"/>
      <c r="BX133" s="16"/>
      <c r="BY133" s="16"/>
      <c r="BZ133" s="16"/>
      <c r="CA133" s="16"/>
      <c r="CB133" s="16"/>
      <c r="CC133" s="16"/>
      <c r="CD133" s="16"/>
      <c r="CE133" s="16"/>
      <c r="CF133" s="16"/>
      <c r="CG133" s="16"/>
      <c r="CH133" s="16"/>
      <c r="CI133" s="16"/>
      <c r="CJ133" s="16"/>
      <c r="CK133" s="16"/>
      <c r="CL133" s="16"/>
      <c r="CM133" s="16"/>
      <c r="CN133" s="16"/>
    </row>
    <row r="134" spans="1:92" ht="15.95" customHeight="1" x14ac:dyDescent="0.15">
      <c r="A134" s="16"/>
      <c r="B134" s="16"/>
      <c r="C134" s="16"/>
      <c r="D134" s="16"/>
      <c r="E134" s="16"/>
      <c r="F134" s="16"/>
      <c r="G134" s="377"/>
      <c r="H134" s="377"/>
      <c r="I134" s="377"/>
      <c r="J134" s="377"/>
      <c r="K134" s="377"/>
      <c r="L134" s="377"/>
      <c r="M134" s="377"/>
      <c r="N134" s="377"/>
      <c r="O134" s="377"/>
      <c r="P134" s="377"/>
      <c r="Q134" s="377"/>
      <c r="R134" s="377"/>
      <c r="S134" s="377"/>
      <c r="T134" s="377"/>
      <c r="U134" s="377"/>
      <c r="V134" s="377"/>
      <c r="W134" s="377"/>
      <c r="X134" s="377"/>
      <c r="Y134" s="377"/>
      <c r="Z134" s="377"/>
      <c r="AA134" s="377"/>
      <c r="AB134" s="377"/>
      <c r="AC134" s="377"/>
      <c r="AD134" s="377"/>
      <c r="AE134" s="377"/>
      <c r="AF134" s="377"/>
      <c r="AG134" s="377"/>
      <c r="AH134" s="16"/>
      <c r="AI134" s="16"/>
      <c r="AJ134" s="16"/>
      <c r="AK134" s="16"/>
      <c r="AL134" s="16"/>
      <c r="AM134" s="16"/>
      <c r="AN134" s="16"/>
      <c r="AO134" s="16"/>
      <c r="AP134" s="16"/>
      <c r="AQ134" s="16"/>
      <c r="AR134" s="16"/>
      <c r="AS134" s="16"/>
      <c r="AT134" s="16"/>
      <c r="AU134" s="16"/>
      <c r="AV134" s="16"/>
      <c r="AW134" s="16"/>
      <c r="AX134" s="16"/>
      <c r="AY134" s="16"/>
      <c r="AZ134" s="16"/>
      <c r="BA134" s="16"/>
      <c r="BB134" s="16"/>
      <c r="BC134" s="16"/>
      <c r="BD134" s="16"/>
      <c r="BE134" s="16"/>
      <c r="BF134" s="16"/>
      <c r="BG134" s="16"/>
      <c r="BH134" s="16"/>
      <c r="BI134" s="16"/>
      <c r="BJ134" s="16"/>
      <c r="BK134" s="16"/>
      <c r="BL134" s="16"/>
      <c r="BM134" s="16"/>
      <c r="BN134" s="16"/>
      <c r="BO134" s="16"/>
      <c r="BP134" s="16"/>
      <c r="BQ134" s="16"/>
      <c r="BR134" s="16"/>
      <c r="BS134" s="16"/>
      <c r="BT134" s="16"/>
      <c r="BU134" s="16"/>
      <c r="BV134" s="16"/>
      <c r="BW134" s="16"/>
      <c r="BX134" s="16"/>
      <c r="BY134" s="16"/>
      <c r="BZ134" s="16"/>
      <c r="CA134" s="16"/>
      <c r="CB134" s="16"/>
      <c r="CC134" s="16"/>
      <c r="CD134" s="16"/>
      <c r="CE134" s="16"/>
      <c r="CF134" s="16"/>
      <c r="CG134" s="16"/>
      <c r="CH134" s="16"/>
      <c r="CI134" s="16"/>
      <c r="CJ134" s="16"/>
      <c r="CK134" s="16"/>
      <c r="CL134" s="16"/>
      <c r="CM134" s="16"/>
      <c r="CN134" s="16"/>
    </row>
    <row r="135" spans="1:92" ht="15.95" customHeight="1" x14ac:dyDescent="0.15">
      <c r="A135" s="16"/>
      <c r="B135" s="16"/>
      <c r="C135" s="16"/>
      <c r="D135" s="16"/>
      <c r="E135" s="16"/>
      <c r="F135" s="16"/>
      <c r="G135" s="377"/>
      <c r="H135" s="377"/>
      <c r="I135" s="377"/>
      <c r="J135" s="377"/>
      <c r="K135" s="377"/>
      <c r="L135" s="377"/>
      <c r="M135" s="377"/>
      <c r="N135" s="377"/>
      <c r="O135" s="377"/>
      <c r="P135" s="377"/>
      <c r="Q135" s="377"/>
      <c r="R135" s="377"/>
      <c r="S135" s="377"/>
      <c r="T135" s="377"/>
      <c r="U135" s="377"/>
      <c r="V135" s="377"/>
      <c r="W135" s="377"/>
      <c r="X135" s="377"/>
      <c r="Y135" s="377"/>
      <c r="Z135" s="377"/>
      <c r="AA135" s="377"/>
      <c r="AB135" s="377"/>
      <c r="AC135" s="377"/>
      <c r="AD135" s="377"/>
      <c r="AE135" s="377"/>
      <c r="AF135" s="377"/>
      <c r="AG135" s="377"/>
      <c r="AH135" s="16"/>
      <c r="AI135" s="16"/>
      <c r="AJ135" s="16"/>
      <c r="AK135" s="16"/>
      <c r="AL135" s="16"/>
      <c r="AM135" s="16"/>
      <c r="AN135" s="16"/>
      <c r="AO135" s="16"/>
      <c r="AP135" s="16"/>
      <c r="AQ135" s="16"/>
      <c r="AR135" s="16"/>
      <c r="AS135" s="16"/>
      <c r="AT135" s="16"/>
      <c r="AU135" s="16"/>
      <c r="AV135" s="16"/>
      <c r="AW135" s="16"/>
      <c r="AX135" s="16"/>
      <c r="AY135" s="16"/>
      <c r="AZ135" s="16"/>
      <c r="BA135" s="16"/>
      <c r="BB135" s="16"/>
      <c r="BC135" s="16"/>
      <c r="BD135" s="16"/>
      <c r="BE135" s="16"/>
      <c r="BF135" s="16"/>
      <c r="BG135" s="16"/>
      <c r="BH135" s="16"/>
      <c r="BI135" s="16"/>
      <c r="BJ135" s="16"/>
      <c r="BK135" s="16"/>
      <c r="BL135" s="16"/>
      <c r="BM135" s="16"/>
      <c r="BN135" s="16"/>
      <c r="BO135" s="16"/>
      <c r="BP135" s="16"/>
      <c r="BQ135" s="16"/>
      <c r="BR135" s="16"/>
      <c r="BS135" s="16"/>
      <c r="BT135" s="16"/>
      <c r="BU135" s="16"/>
      <c r="BV135" s="16"/>
      <c r="BW135" s="16"/>
      <c r="BX135" s="16"/>
      <c r="BY135" s="16"/>
      <c r="BZ135" s="16"/>
      <c r="CA135" s="16"/>
      <c r="CB135" s="16"/>
      <c r="CC135" s="16"/>
      <c r="CD135" s="16"/>
      <c r="CE135" s="16"/>
      <c r="CF135" s="16"/>
      <c r="CG135" s="16"/>
      <c r="CH135" s="16"/>
      <c r="CI135" s="16"/>
      <c r="CJ135" s="16"/>
      <c r="CK135" s="16"/>
      <c r="CL135" s="16"/>
      <c r="CM135" s="16"/>
      <c r="CN135" s="16"/>
    </row>
    <row r="136" spans="1:92" ht="5.0999999999999996" customHeight="1" x14ac:dyDescent="0.15">
      <c r="A136" s="16"/>
      <c r="B136" s="16"/>
      <c r="C136" s="62"/>
      <c r="D136" s="16"/>
      <c r="E136" s="16"/>
      <c r="F136" s="62"/>
      <c r="G136" s="62"/>
      <c r="H136" s="16"/>
      <c r="I136" s="16"/>
      <c r="J136" s="16"/>
      <c r="K136" s="16"/>
      <c r="L136" s="16"/>
      <c r="M136" s="16"/>
      <c r="N136" s="16"/>
      <c r="O136" s="16"/>
      <c r="P136" s="16"/>
      <c r="Q136" s="16"/>
      <c r="R136" s="16"/>
      <c r="S136" s="16"/>
      <c r="T136" s="16"/>
      <c r="U136" s="16"/>
      <c r="V136" s="16"/>
      <c r="W136" s="16"/>
      <c r="X136" s="16"/>
      <c r="Y136" s="16"/>
      <c r="Z136" s="16"/>
      <c r="AA136" s="16"/>
      <c r="AB136" s="16"/>
      <c r="AC136" s="16"/>
      <c r="AD136" s="16"/>
      <c r="AE136" s="16"/>
      <c r="AF136" s="16"/>
      <c r="AG136" s="16"/>
      <c r="AH136" s="16"/>
      <c r="AI136" s="16"/>
      <c r="AJ136" s="16"/>
      <c r="AK136" s="16"/>
      <c r="AL136" s="16"/>
      <c r="AM136" s="16"/>
      <c r="AN136" s="16"/>
      <c r="AO136" s="16"/>
      <c r="AP136" s="16"/>
      <c r="AQ136" s="16"/>
      <c r="AR136" s="16"/>
      <c r="AS136" s="16"/>
      <c r="AT136" s="16"/>
      <c r="AU136" s="16"/>
      <c r="AV136" s="16"/>
      <c r="AW136" s="16"/>
      <c r="AX136" s="16"/>
      <c r="AY136" s="16"/>
      <c r="AZ136" s="16"/>
      <c r="BA136" s="16"/>
      <c r="BB136" s="16"/>
      <c r="BC136" s="16"/>
      <c r="BD136" s="16"/>
      <c r="BE136" s="16"/>
      <c r="BF136" s="16"/>
      <c r="BG136" s="16"/>
      <c r="BH136" s="16"/>
      <c r="BI136" s="16"/>
      <c r="BJ136" s="16"/>
      <c r="BK136" s="16"/>
      <c r="BL136" s="16"/>
      <c r="BM136" s="16"/>
      <c r="BN136" s="16"/>
      <c r="BO136" s="16"/>
      <c r="BP136" s="16"/>
      <c r="BQ136" s="16"/>
      <c r="BR136" s="16"/>
      <c r="BS136" s="16"/>
      <c r="BT136" s="16"/>
      <c r="BU136" s="16"/>
      <c r="BV136" s="16"/>
      <c r="BW136" s="16"/>
      <c r="BX136" s="16"/>
      <c r="BY136" s="16"/>
      <c r="BZ136" s="16"/>
      <c r="CA136" s="16"/>
      <c r="CB136" s="16"/>
      <c r="CC136" s="16"/>
      <c r="CD136" s="16"/>
      <c r="CE136" s="16"/>
      <c r="CF136" s="16"/>
      <c r="CG136" s="16"/>
      <c r="CH136" s="16"/>
      <c r="CI136" s="16"/>
      <c r="CJ136" s="16"/>
      <c r="CK136" s="16"/>
      <c r="CL136" s="16"/>
      <c r="CM136" s="16"/>
      <c r="CN136" s="16"/>
    </row>
    <row r="137" spans="1:92" ht="15.95" customHeight="1" x14ac:dyDescent="0.15">
      <c r="A137" s="16"/>
      <c r="B137" s="16"/>
      <c r="C137" s="62" t="s">
        <v>600</v>
      </c>
      <c r="D137" s="16"/>
      <c r="E137" s="16"/>
      <c r="F137" s="62" t="s">
        <v>60</v>
      </c>
      <c r="G137" s="62" t="s">
        <v>178</v>
      </c>
      <c r="H137" s="16"/>
      <c r="I137" s="16"/>
      <c r="J137" s="16"/>
      <c r="K137" s="16"/>
      <c r="L137" s="16"/>
      <c r="M137" s="16"/>
      <c r="N137" s="16"/>
      <c r="O137" s="16"/>
      <c r="P137" s="16"/>
      <c r="Q137" s="16"/>
      <c r="R137" s="16"/>
      <c r="S137" s="16"/>
      <c r="T137" s="16"/>
      <c r="U137" s="16"/>
      <c r="V137" s="16"/>
      <c r="W137" s="16"/>
      <c r="X137" s="16"/>
      <c r="Y137" s="16"/>
      <c r="Z137" s="16"/>
      <c r="AA137" s="16"/>
      <c r="AB137" s="16"/>
      <c r="AC137" s="16"/>
      <c r="AD137" s="16"/>
      <c r="AE137" s="16"/>
      <c r="AF137" s="16"/>
      <c r="AG137" s="16"/>
      <c r="AH137" s="16"/>
      <c r="AI137" s="16"/>
      <c r="AJ137" s="16"/>
      <c r="AK137" s="16"/>
      <c r="AL137" s="16"/>
      <c r="AM137" s="16"/>
      <c r="AN137" s="16"/>
      <c r="AO137" s="16"/>
      <c r="AP137" s="16"/>
      <c r="AQ137" s="16"/>
      <c r="AR137" s="16"/>
      <c r="AS137" s="16"/>
      <c r="AT137" s="16"/>
      <c r="AU137" s="16"/>
      <c r="AV137" s="16"/>
      <c r="AW137" s="16"/>
      <c r="AX137" s="16"/>
      <c r="AY137" s="16"/>
      <c r="AZ137" s="16"/>
      <c r="BA137" s="16"/>
      <c r="BB137" s="16"/>
      <c r="BC137" s="16"/>
      <c r="BD137" s="16"/>
      <c r="BE137" s="16"/>
      <c r="BF137" s="16"/>
      <c r="BG137" s="16"/>
      <c r="BH137" s="16"/>
      <c r="BI137" s="16"/>
      <c r="BJ137" s="16"/>
      <c r="BK137" s="16"/>
      <c r="BL137" s="16"/>
      <c r="BM137" s="16"/>
      <c r="BN137" s="16"/>
      <c r="BO137" s="16"/>
      <c r="BP137" s="16"/>
      <c r="BQ137" s="16"/>
      <c r="BR137" s="16"/>
      <c r="BS137" s="16"/>
      <c r="BT137" s="16"/>
      <c r="BU137" s="16"/>
      <c r="BV137" s="16"/>
      <c r="BW137" s="16"/>
      <c r="BX137" s="16"/>
      <c r="BY137" s="16"/>
      <c r="BZ137" s="16"/>
      <c r="CA137" s="16"/>
      <c r="CB137" s="16"/>
      <c r="CC137" s="16"/>
      <c r="CD137" s="16"/>
      <c r="CE137" s="16"/>
      <c r="CF137" s="16"/>
      <c r="CG137" s="16"/>
      <c r="CH137" s="16"/>
      <c r="CI137" s="16"/>
      <c r="CJ137" s="16"/>
      <c r="CK137" s="16"/>
      <c r="CL137" s="16"/>
      <c r="CM137" s="16"/>
      <c r="CN137" s="16"/>
    </row>
    <row r="138" spans="1:92" ht="5.0999999999999996" customHeight="1" x14ac:dyDescent="0.15">
      <c r="A138" s="16"/>
      <c r="B138" s="16"/>
      <c r="C138" s="62"/>
      <c r="D138" s="16"/>
      <c r="E138" s="16"/>
      <c r="F138" s="62"/>
      <c r="G138" s="62"/>
      <c r="H138" s="16"/>
      <c r="I138" s="16"/>
      <c r="J138" s="16"/>
      <c r="K138" s="16"/>
      <c r="L138" s="16"/>
      <c r="M138" s="16"/>
      <c r="N138" s="16"/>
      <c r="O138" s="16"/>
      <c r="P138" s="16"/>
      <c r="Q138" s="16"/>
      <c r="R138" s="16"/>
      <c r="S138" s="16"/>
      <c r="T138" s="16"/>
      <c r="U138" s="16"/>
      <c r="V138" s="16"/>
      <c r="W138" s="16"/>
      <c r="X138" s="16"/>
      <c r="Y138" s="16"/>
      <c r="Z138" s="16"/>
      <c r="AA138" s="16"/>
      <c r="AB138" s="16"/>
      <c r="AC138" s="16"/>
      <c r="AD138" s="16"/>
      <c r="AE138" s="16"/>
      <c r="AF138" s="16"/>
      <c r="AG138" s="16"/>
      <c r="AH138" s="16"/>
      <c r="AI138" s="16"/>
      <c r="AJ138" s="16"/>
      <c r="AK138" s="16"/>
      <c r="AL138" s="16"/>
      <c r="AM138" s="16"/>
      <c r="AN138" s="16"/>
      <c r="AO138" s="16"/>
      <c r="AP138" s="16"/>
      <c r="AQ138" s="16"/>
      <c r="AR138" s="16"/>
      <c r="AS138" s="16"/>
      <c r="AT138" s="16"/>
      <c r="AU138" s="16"/>
      <c r="AV138" s="16"/>
      <c r="AW138" s="16"/>
      <c r="AX138" s="16"/>
      <c r="AY138" s="16"/>
      <c r="AZ138" s="16"/>
      <c r="BA138" s="16"/>
      <c r="BB138" s="16"/>
      <c r="BC138" s="16"/>
      <c r="BD138" s="16"/>
      <c r="BE138" s="16"/>
      <c r="BF138" s="16"/>
      <c r="BG138" s="16"/>
      <c r="BH138" s="16"/>
      <c r="BI138" s="16"/>
      <c r="BJ138" s="16"/>
      <c r="BK138" s="16"/>
      <c r="BL138" s="16"/>
      <c r="BM138" s="16"/>
      <c r="BN138" s="16"/>
      <c r="BO138" s="16"/>
      <c r="BP138" s="16"/>
      <c r="BQ138" s="16"/>
      <c r="BR138" s="16"/>
      <c r="BS138" s="16"/>
      <c r="BT138" s="16"/>
      <c r="BU138" s="16"/>
      <c r="BV138" s="16"/>
      <c r="BW138" s="16"/>
      <c r="BX138" s="16"/>
      <c r="BY138" s="16"/>
      <c r="BZ138" s="16"/>
      <c r="CA138" s="16"/>
      <c r="CB138" s="16"/>
      <c r="CC138" s="16"/>
      <c r="CD138" s="16"/>
      <c r="CE138" s="16"/>
      <c r="CF138" s="16"/>
      <c r="CG138" s="16"/>
      <c r="CH138" s="16"/>
      <c r="CI138" s="16"/>
      <c r="CJ138" s="16"/>
      <c r="CK138" s="16"/>
      <c r="CL138" s="16"/>
      <c r="CM138" s="16"/>
      <c r="CN138" s="16"/>
    </row>
    <row r="139" spans="1:92" ht="15.95" customHeight="1" x14ac:dyDescent="0.15">
      <c r="A139" s="16"/>
      <c r="B139" s="16"/>
      <c r="C139" s="62" t="s">
        <v>601</v>
      </c>
      <c r="D139" s="16"/>
      <c r="E139" s="16"/>
      <c r="F139" s="62" t="s">
        <v>60</v>
      </c>
      <c r="G139" s="377" t="s">
        <v>179</v>
      </c>
      <c r="H139" s="377"/>
      <c r="I139" s="377"/>
      <c r="J139" s="377"/>
      <c r="K139" s="377"/>
      <c r="L139" s="377"/>
      <c r="M139" s="377"/>
      <c r="N139" s="377"/>
      <c r="O139" s="377"/>
      <c r="P139" s="377"/>
      <c r="Q139" s="377"/>
      <c r="R139" s="377"/>
      <c r="S139" s="377"/>
      <c r="T139" s="377"/>
      <c r="U139" s="377"/>
      <c r="V139" s="377"/>
      <c r="W139" s="377"/>
      <c r="X139" s="377"/>
      <c r="Y139" s="377"/>
      <c r="Z139" s="377"/>
      <c r="AA139" s="377"/>
      <c r="AB139" s="377"/>
      <c r="AC139" s="377"/>
      <c r="AD139" s="377"/>
      <c r="AE139" s="377"/>
      <c r="AF139" s="377"/>
      <c r="AG139" s="377"/>
      <c r="AH139" s="16"/>
      <c r="AI139" s="16"/>
      <c r="AJ139" s="16"/>
      <c r="AK139" s="16"/>
      <c r="AL139" s="16"/>
      <c r="AM139" s="16"/>
      <c r="AN139" s="16"/>
      <c r="AO139" s="16"/>
      <c r="AP139" s="16"/>
      <c r="AQ139" s="16"/>
      <c r="AR139" s="16"/>
      <c r="AS139" s="16"/>
      <c r="AT139" s="16"/>
      <c r="AU139" s="16"/>
      <c r="AV139" s="16"/>
      <c r="AW139" s="16"/>
      <c r="AX139" s="16"/>
      <c r="AY139" s="16"/>
      <c r="AZ139" s="16"/>
      <c r="BA139" s="16"/>
      <c r="BB139" s="16"/>
      <c r="BC139" s="16"/>
      <c r="BD139" s="16"/>
      <c r="BE139" s="16"/>
      <c r="BF139" s="16"/>
      <c r="BG139" s="16"/>
      <c r="BH139" s="16"/>
      <c r="BI139" s="16"/>
      <c r="BJ139" s="16"/>
      <c r="BK139" s="16"/>
      <c r="BL139" s="16"/>
      <c r="BM139" s="16"/>
      <c r="BN139" s="16"/>
      <c r="BO139" s="16"/>
      <c r="BP139" s="16"/>
      <c r="BQ139" s="16"/>
      <c r="BR139" s="16"/>
      <c r="BS139" s="16"/>
      <c r="BT139" s="16"/>
      <c r="BU139" s="16"/>
      <c r="BV139" s="16"/>
      <c r="BW139" s="16"/>
      <c r="BX139" s="16"/>
      <c r="BY139" s="16"/>
      <c r="BZ139" s="16"/>
      <c r="CA139" s="16"/>
      <c r="CB139" s="16"/>
      <c r="CC139" s="16"/>
      <c r="CD139" s="16"/>
      <c r="CE139" s="16"/>
      <c r="CF139" s="16"/>
      <c r="CG139" s="16"/>
      <c r="CH139" s="16"/>
      <c r="CI139" s="16"/>
      <c r="CJ139" s="16"/>
      <c r="CK139" s="16"/>
      <c r="CL139" s="16"/>
      <c r="CM139" s="16"/>
      <c r="CN139" s="16"/>
    </row>
    <row r="140" spans="1:92" ht="15.95" customHeight="1" x14ac:dyDescent="0.15">
      <c r="A140" s="16"/>
      <c r="B140" s="16"/>
      <c r="C140" s="16"/>
      <c r="D140" s="16"/>
      <c r="E140" s="16"/>
      <c r="F140" s="16"/>
      <c r="G140" s="377"/>
      <c r="H140" s="377"/>
      <c r="I140" s="377"/>
      <c r="J140" s="377"/>
      <c r="K140" s="377"/>
      <c r="L140" s="377"/>
      <c r="M140" s="377"/>
      <c r="N140" s="377"/>
      <c r="O140" s="377"/>
      <c r="P140" s="377"/>
      <c r="Q140" s="377"/>
      <c r="R140" s="377"/>
      <c r="S140" s="377"/>
      <c r="T140" s="377"/>
      <c r="U140" s="377"/>
      <c r="V140" s="377"/>
      <c r="W140" s="377"/>
      <c r="X140" s="377"/>
      <c r="Y140" s="377"/>
      <c r="Z140" s="377"/>
      <c r="AA140" s="377"/>
      <c r="AB140" s="377"/>
      <c r="AC140" s="377"/>
      <c r="AD140" s="377"/>
      <c r="AE140" s="377"/>
      <c r="AF140" s="377"/>
      <c r="AG140" s="377"/>
      <c r="AH140" s="16"/>
      <c r="AI140" s="16"/>
      <c r="AJ140" s="16"/>
      <c r="AK140" s="16"/>
      <c r="AL140" s="16"/>
      <c r="AM140" s="16"/>
      <c r="AN140" s="16"/>
      <c r="AO140" s="16"/>
      <c r="AP140" s="16"/>
      <c r="AQ140" s="16"/>
      <c r="AR140" s="16"/>
      <c r="AS140" s="16"/>
      <c r="AT140" s="16"/>
      <c r="AU140" s="16"/>
      <c r="AV140" s="16"/>
      <c r="AW140" s="16"/>
      <c r="AX140" s="16"/>
      <c r="AY140" s="16"/>
      <c r="AZ140" s="16"/>
      <c r="BA140" s="16"/>
      <c r="BB140" s="16"/>
      <c r="BC140" s="16"/>
      <c r="BD140" s="16"/>
      <c r="BE140" s="16"/>
      <c r="BF140" s="16"/>
      <c r="BG140" s="16"/>
      <c r="BH140" s="16"/>
      <c r="BI140" s="16"/>
      <c r="BJ140" s="16"/>
      <c r="BK140" s="16"/>
      <c r="BL140" s="16"/>
      <c r="BM140" s="16"/>
      <c r="BN140" s="16"/>
      <c r="BO140" s="16"/>
      <c r="BP140" s="16"/>
      <c r="BQ140" s="16"/>
      <c r="BR140" s="16"/>
      <c r="BS140" s="16"/>
      <c r="BT140" s="16"/>
      <c r="BU140" s="16"/>
      <c r="BV140" s="16"/>
      <c r="BW140" s="16"/>
      <c r="BX140" s="16"/>
      <c r="BY140" s="16"/>
      <c r="BZ140" s="16"/>
      <c r="CA140" s="16"/>
      <c r="CB140" s="16"/>
      <c r="CC140" s="16"/>
      <c r="CD140" s="16"/>
      <c r="CE140" s="16"/>
      <c r="CF140" s="16"/>
      <c r="CG140" s="16"/>
      <c r="CH140" s="16"/>
      <c r="CI140" s="16"/>
      <c r="CJ140" s="16"/>
      <c r="CK140" s="16"/>
      <c r="CL140" s="16"/>
      <c r="CM140" s="16"/>
      <c r="CN140" s="16"/>
    </row>
    <row r="141" spans="1:92" ht="20.100000000000001" customHeight="1" x14ac:dyDescent="0.15">
      <c r="A141" s="16"/>
      <c r="B141" s="16"/>
      <c r="C141" s="16"/>
      <c r="D141" s="16"/>
      <c r="E141" s="16"/>
      <c r="F141" s="16"/>
      <c r="G141" s="23"/>
      <c r="H141" s="98"/>
      <c r="I141" s="98"/>
      <c r="J141" s="98"/>
      <c r="K141" s="98"/>
      <c r="L141" s="98"/>
      <c r="M141" s="16"/>
      <c r="N141" s="16"/>
      <c r="O141" s="16"/>
      <c r="P141" s="16"/>
      <c r="Q141" s="16"/>
      <c r="R141" s="16"/>
      <c r="S141" s="16"/>
      <c r="T141" s="16"/>
      <c r="U141" s="16"/>
      <c r="V141" s="16"/>
      <c r="W141" s="16"/>
      <c r="X141" s="16"/>
      <c r="Y141" s="16"/>
      <c r="Z141" s="16"/>
      <c r="AA141" s="16"/>
      <c r="AB141" s="16"/>
      <c r="AC141" s="16"/>
      <c r="AD141" s="16"/>
      <c r="AE141" s="16"/>
      <c r="AF141" s="16"/>
      <c r="AG141" s="16"/>
      <c r="AH141" s="16"/>
      <c r="AI141" s="16"/>
      <c r="AJ141" s="16"/>
      <c r="AK141" s="16"/>
      <c r="AL141" s="16"/>
      <c r="AM141" s="16"/>
      <c r="AN141" s="16"/>
      <c r="AO141" s="16"/>
      <c r="AP141" s="16"/>
      <c r="AQ141" s="16"/>
      <c r="AR141" s="16"/>
      <c r="AS141" s="16"/>
      <c r="AT141" s="16"/>
      <c r="AU141" s="16"/>
      <c r="AV141" s="16"/>
      <c r="AW141" s="16"/>
      <c r="AX141" s="16"/>
      <c r="AY141" s="16"/>
      <c r="AZ141" s="16"/>
      <c r="BA141" s="16"/>
      <c r="BB141" s="16"/>
      <c r="BC141" s="16"/>
      <c r="BD141" s="16"/>
      <c r="BE141" s="16"/>
      <c r="BF141" s="16"/>
      <c r="BG141" s="16"/>
      <c r="BH141" s="16"/>
      <c r="BI141" s="16"/>
      <c r="BJ141" s="16"/>
      <c r="BK141" s="16"/>
      <c r="BL141" s="16"/>
      <c r="BM141" s="16"/>
      <c r="BN141" s="16"/>
      <c r="BO141" s="16"/>
      <c r="BP141" s="16"/>
      <c r="BQ141" s="16"/>
      <c r="BR141" s="16"/>
      <c r="BS141" s="16"/>
      <c r="BT141" s="16"/>
      <c r="BU141" s="16"/>
      <c r="BV141" s="16"/>
      <c r="BW141" s="16"/>
      <c r="BX141" s="16"/>
      <c r="BY141" s="16"/>
      <c r="BZ141" s="16"/>
      <c r="CA141" s="16"/>
      <c r="CB141" s="16"/>
      <c r="CC141" s="16"/>
      <c r="CD141" s="16"/>
      <c r="CE141" s="16"/>
      <c r="CF141" s="16"/>
      <c r="CG141" s="16"/>
      <c r="CH141" s="16"/>
      <c r="CI141" s="16"/>
      <c r="CJ141" s="16"/>
      <c r="CK141" s="16"/>
      <c r="CL141" s="16"/>
      <c r="CM141" s="16"/>
      <c r="CN141" s="16"/>
    </row>
    <row r="142" spans="1:92" ht="18" customHeight="1" x14ac:dyDescent="0.15">
      <c r="A142" s="16"/>
      <c r="B142" s="16"/>
      <c r="C142" s="16"/>
      <c r="D142" s="16"/>
      <c r="E142" s="16"/>
      <c r="F142" s="16"/>
      <c r="G142" s="16"/>
      <c r="H142" s="16"/>
      <c r="I142" s="16"/>
      <c r="J142" s="16"/>
      <c r="K142" s="16"/>
      <c r="L142" s="16"/>
      <c r="M142" s="16"/>
      <c r="N142" s="16"/>
      <c r="O142" s="16"/>
      <c r="P142" s="16"/>
      <c r="Q142" s="16"/>
      <c r="R142" s="16"/>
      <c r="S142" s="16"/>
      <c r="T142" s="16"/>
      <c r="U142" s="16"/>
      <c r="V142" s="16"/>
      <c r="W142" s="16"/>
      <c r="X142" s="16"/>
      <c r="Y142" s="16"/>
      <c r="Z142" s="16"/>
      <c r="AA142" s="16"/>
      <c r="AB142" s="16"/>
      <c r="AC142" s="16"/>
      <c r="AD142" s="16"/>
      <c r="AE142" s="16"/>
      <c r="AF142" s="16"/>
      <c r="AG142" s="16"/>
      <c r="AH142" s="16"/>
      <c r="AI142" s="16"/>
      <c r="AJ142" s="16"/>
      <c r="AK142" s="16"/>
      <c r="AL142" s="16"/>
      <c r="AM142" s="16"/>
      <c r="AN142" s="16"/>
      <c r="AO142" s="16"/>
      <c r="AP142" s="16"/>
      <c r="AQ142" s="16"/>
      <c r="AR142" s="16"/>
      <c r="AS142" s="16"/>
      <c r="AT142" s="16"/>
      <c r="AU142" s="16"/>
      <c r="AV142" s="16"/>
      <c r="AW142" s="16"/>
      <c r="AX142" s="16"/>
      <c r="AY142" s="16"/>
      <c r="AZ142" s="16"/>
      <c r="BA142" s="16"/>
      <c r="BB142" s="16"/>
      <c r="BC142" s="16"/>
      <c r="BD142" s="16"/>
      <c r="BE142" s="16"/>
      <c r="BF142" s="16"/>
      <c r="BG142" s="16"/>
      <c r="BH142" s="16"/>
      <c r="BI142" s="16"/>
      <c r="BJ142" s="16"/>
      <c r="BK142" s="16"/>
      <c r="BL142" s="16"/>
      <c r="BM142" s="16"/>
      <c r="BN142" s="16"/>
      <c r="BO142" s="16"/>
      <c r="BP142" s="16"/>
      <c r="BQ142" s="16"/>
      <c r="BR142" s="16"/>
      <c r="BS142" s="16"/>
      <c r="BT142" s="16"/>
      <c r="BU142" s="16"/>
      <c r="BV142" s="16"/>
      <c r="BW142" s="16"/>
      <c r="BX142" s="16"/>
      <c r="BY142" s="16"/>
      <c r="BZ142" s="16"/>
      <c r="CA142" s="16"/>
      <c r="CB142" s="16"/>
      <c r="CC142" s="16"/>
      <c r="CD142" s="16"/>
      <c r="CE142" s="16"/>
      <c r="CF142" s="16"/>
      <c r="CG142" s="16"/>
      <c r="CH142" s="16"/>
      <c r="CI142" s="16"/>
      <c r="CJ142" s="16"/>
      <c r="CK142" s="16"/>
      <c r="CL142" s="16"/>
      <c r="CM142" s="16"/>
      <c r="CN142" s="16"/>
    </row>
    <row r="143" spans="1:92" ht="18" customHeight="1" x14ac:dyDescent="0.15">
      <c r="A143" s="16"/>
      <c r="B143" s="16"/>
      <c r="C143" s="16"/>
      <c r="D143" s="16"/>
      <c r="E143" s="16"/>
      <c r="F143" s="16"/>
      <c r="G143" s="16"/>
      <c r="H143" s="16"/>
      <c r="I143" s="16"/>
      <c r="J143" s="16"/>
      <c r="K143" s="16"/>
      <c r="L143" s="16"/>
      <c r="M143" s="16"/>
      <c r="N143" s="16"/>
      <c r="O143" s="16"/>
      <c r="P143" s="16"/>
      <c r="Q143" s="16"/>
      <c r="R143" s="16"/>
      <c r="S143" s="16"/>
      <c r="T143" s="16"/>
      <c r="U143" s="16"/>
      <c r="V143" s="16"/>
      <c r="W143" s="16"/>
      <c r="X143" s="16"/>
      <c r="Y143" s="16"/>
      <c r="Z143" s="16"/>
      <c r="AA143" s="16"/>
      <c r="AB143" s="16"/>
      <c r="AC143" s="16"/>
      <c r="AD143" s="16"/>
      <c r="AE143" s="16"/>
      <c r="AF143" s="16"/>
      <c r="AG143" s="16"/>
      <c r="AH143" s="16"/>
      <c r="AI143" s="16"/>
      <c r="AJ143" s="16"/>
      <c r="AK143" s="16"/>
      <c r="AL143" s="16"/>
      <c r="AM143" s="16"/>
      <c r="AN143" s="16"/>
      <c r="AO143" s="16"/>
      <c r="AP143" s="16"/>
      <c r="AQ143" s="16"/>
      <c r="AR143" s="16"/>
      <c r="AS143" s="16"/>
      <c r="AT143" s="16"/>
      <c r="AU143" s="16"/>
      <c r="AV143" s="16"/>
      <c r="AW143" s="16"/>
      <c r="AX143" s="16"/>
      <c r="AY143" s="16"/>
      <c r="AZ143" s="16"/>
      <c r="BA143" s="16"/>
      <c r="BB143" s="16"/>
      <c r="BC143" s="16"/>
      <c r="BD143" s="16"/>
      <c r="BE143" s="16"/>
      <c r="BF143" s="16"/>
      <c r="BG143" s="16"/>
      <c r="BH143" s="16"/>
      <c r="BI143" s="16"/>
      <c r="BJ143" s="16"/>
      <c r="BK143" s="16"/>
      <c r="BL143" s="16"/>
      <c r="BM143" s="16"/>
      <c r="BN143" s="16"/>
      <c r="BO143" s="16"/>
      <c r="BP143" s="16"/>
      <c r="BQ143" s="16"/>
      <c r="BR143" s="16"/>
      <c r="BS143" s="16"/>
      <c r="BT143" s="16"/>
      <c r="BU143" s="16"/>
      <c r="BV143" s="16"/>
      <c r="BW143" s="16"/>
      <c r="BX143" s="16"/>
      <c r="BY143" s="16"/>
      <c r="BZ143" s="16"/>
      <c r="CA143" s="16"/>
      <c r="CB143" s="16"/>
      <c r="CC143" s="16"/>
      <c r="CD143" s="16"/>
      <c r="CE143" s="16"/>
      <c r="CF143" s="16"/>
      <c r="CG143" s="16"/>
      <c r="CH143" s="16"/>
      <c r="CI143" s="16"/>
      <c r="CJ143" s="16"/>
      <c r="CK143" s="16"/>
      <c r="CL143" s="16"/>
      <c r="CM143" s="16"/>
      <c r="CN143" s="16"/>
    </row>
    <row r="144" spans="1:92" ht="18" customHeight="1" x14ac:dyDescent="0.15">
      <c r="A144" s="16"/>
      <c r="B144" s="16"/>
      <c r="C144" s="16"/>
      <c r="D144" s="16"/>
      <c r="E144" s="16"/>
      <c r="F144" s="16"/>
      <c r="G144" s="16"/>
      <c r="H144" s="16"/>
      <c r="I144" s="16"/>
      <c r="J144" s="16"/>
      <c r="K144" s="16"/>
      <c r="L144" s="16"/>
      <c r="M144" s="16"/>
      <c r="N144" s="16"/>
      <c r="O144" s="16"/>
      <c r="P144" s="16"/>
      <c r="Q144" s="16"/>
      <c r="R144" s="16"/>
      <c r="S144" s="16"/>
      <c r="T144" s="16"/>
      <c r="U144" s="16"/>
      <c r="V144" s="16"/>
      <c r="W144" s="16"/>
      <c r="X144" s="16"/>
      <c r="Y144" s="16"/>
      <c r="Z144" s="16"/>
      <c r="AA144" s="16"/>
      <c r="AB144" s="16"/>
      <c r="AC144" s="16"/>
      <c r="AD144" s="16"/>
      <c r="AE144" s="16"/>
      <c r="AF144" s="16"/>
      <c r="AG144" s="16"/>
      <c r="AH144" s="16"/>
      <c r="AI144" s="16"/>
      <c r="AJ144" s="16"/>
      <c r="AK144" s="16"/>
      <c r="AL144" s="16"/>
      <c r="AM144" s="16"/>
      <c r="AN144" s="16"/>
      <c r="AO144" s="16"/>
      <c r="AP144" s="16"/>
      <c r="AQ144" s="16"/>
      <c r="AR144" s="16"/>
      <c r="AS144" s="16"/>
      <c r="AT144" s="16"/>
      <c r="AU144" s="16"/>
      <c r="AV144" s="16"/>
      <c r="AW144" s="16"/>
      <c r="AX144" s="16"/>
      <c r="AY144" s="16"/>
      <c r="AZ144" s="16"/>
      <c r="BA144" s="16"/>
      <c r="BB144" s="16"/>
      <c r="BC144" s="16"/>
      <c r="BD144" s="16"/>
      <c r="BE144" s="16"/>
      <c r="BF144" s="16"/>
      <c r="BG144" s="16"/>
      <c r="BH144" s="16"/>
      <c r="BI144" s="16"/>
      <c r="BJ144" s="16"/>
      <c r="BK144" s="16"/>
      <c r="BL144" s="16"/>
      <c r="BM144" s="16"/>
      <c r="BN144" s="16"/>
      <c r="BO144" s="16"/>
      <c r="BP144" s="16"/>
      <c r="BQ144" s="16"/>
      <c r="BR144" s="16"/>
      <c r="BS144" s="16"/>
      <c r="BT144" s="16"/>
      <c r="BU144" s="16"/>
      <c r="BV144" s="16"/>
      <c r="BW144" s="16"/>
      <c r="BX144" s="16"/>
      <c r="BY144" s="16"/>
      <c r="BZ144" s="16"/>
      <c r="CA144" s="16"/>
      <c r="CB144" s="16"/>
      <c r="CC144" s="16"/>
      <c r="CD144" s="16"/>
      <c r="CE144" s="16"/>
      <c r="CF144" s="16"/>
      <c r="CG144" s="16"/>
      <c r="CH144" s="16"/>
      <c r="CI144" s="16"/>
      <c r="CJ144" s="16"/>
      <c r="CK144" s="16"/>
      <c r="CL144" s="16"/>
      <c r="CM144" s="16"/>
      <c r="CN144" s="16"/>
    </row>
    <row r="145" spans="1:92" ht="18" customHeight="1" x14ac:dyDescent="0.15">
      <c r="A145" s="16"/>
      <c r="B145" s="16"/>
      <c r="C145" s="16"/>
      <c r="D145" s="16"/>
      <c r="E145" s="16"/>
      <c r="F145" s="16"/>
      <c r="G145" s="16"/>
      <c r="H145" s="16"/>
      <c r="I145" s="16"/>
      <c r="J145" s="16"/>
      <c r="K145" s="16"/>
      <c r="L145" s="16"/>
      <c r="M145" s="16"/>
      <c r="N145" s="16"/>
      <c r="O145" s="16"/>
      <c r="P145" s="16"/>
      <c r="Q145" s="16"/>
      <c r="R145" s="16"/>
      <c r="S145" s="16"/>
      <c r="T145" s="16"/>
      <c r="U145" s="16"/>
      <c r="V145" s="16"/>
      <c r="W145" s="16"/>
      <c r="X145" s="16"/>
      <c r="Y145" s="16"/>
      <c r="Z145" s="16"/>
      <c r="AA145" s="16"/>
      <c r="AB145" s="16"/>
      <c r="AC145" s="16"/>
      <c r="AD145" s="16"/>
      <c r="AE145" s="16"/>
      <c r="AF145" s="16"/>
      <c r="AG145" s="16"/>
      <c r="AH145" s="16"/>
      <c r="AI145" s="16"/>
      <c r="AJ145" s="16"/>
      <c r="AK145" s="16"/>
      <c r="AL145" s="16"/>
      <c r="AM145" s="16"/>
      <c r="AN145" s="16"/>
      <c r="AO145" s="16"/>
      <c r="AP145" s="16"/>
      <c r="AQ145" s="16"/>
      <c r="AR145" s="16"/>
      <c r="AS145" s="16"/>
      <c r="AT145" s="16"/>
      <c r="AU145" s="16"/>
      <c r="AV145" s="16"/>
      <c r="AW145" s="16"/>
      <c r="AX145" s="16"/>
      <c r="AY145" s="16"/>
      <c r="AZ145" s="16"/>
      <c r="BA145" s="16"/>
      <c r="BB145" s="16"/>
      <c r="BC145" s="16"/>
      <c r="BD145" s="16"/>
      <c r="BE145" s="16"/>
      <c r="BF145" s="16"/>
      <c r="BG145" s="16"/>
      <c r="BH145" s="16"/>
      <c r="BI145" s="16"/>
      <c r="BJ145" s="16"/>
      <c r="BK145" s="16"/>
      <c r="BL145" s="16"/>
      <c r="BM145" s="16"/>
      <c r="BN145" s="16"/>
      <c r="BO145" s="16"/>
      <c r="BP145" s="16"/>
      <c r="BQ145" s="16"/>
      <c r="BR145" s="16"/>
      <c r="BS145" s="16"/>
      <c r="BT145" s="16"/>
      <c r="BU145" s="16"/>
      <c r="BV145" s="16"/>
      <c r="BW145" s="16"/>
      <c r="BX145" s="16"/>
      <c r="BY145" s="16"/>
      <c r="BZ145" s="16"/>
      <c r="CA145" s="16"/>
      <c r="CB145" s="16"/>
      <c r="CC145" s="16"/>
      <c r="CD145" s="16"/>
      <c r="CE145" s="16"/>
      <c r="CF145" s="16"/>
      <c r="CG145" s="16"/>
      <c r="CH145" s="16"/>
      <c r="CI145" s="16"/>
      <c r="CJ145" s="16"/>
      <c r="CK145" s="16"/>
      <c r="CL145" s="16"/>
      <c r="CM145" s="16"/>
      <c r="CN145" s="16"/>
    </row>
    <row r="146" spans="1:92" ht="18" customHeight="1" x14ac:dyDescent="0.15">
      <c r="A146" s="16"/>
      <c r="B146" s="16"/>
      <c r="C146" s="16"/>
      <c r="D146" s="16"/>
      <c r="E146" s="16"/>
      <c r="F146" s="16"/>
      <c r="G146" s="16"/>
      <c r="H146" s="16"/>
      <c r="I146" s="16"/>
      <c r="J146" s="16"/>
      <c r="K146" s="16"/>
      <c r="L146" s="16"/>
      <c r="M146" s="16"/>
      <c r="N146" s="16"/>
      <c r="O146" s="16"/>
      <c r="P146" s="16"/>
      <c r="Q146" s="16"/>
      <c r="R146" s="16"/>
      <c r="S146" s="16"/>
      <c r="T146" s="16"/>
      <c r="U146" s="16"/>
      <c r="V146" s="16"/>
      <c r="W146" s="16"/>
      <c r="X146" s="16"/>
      <c r="Y146" s="16"/>
      <c r="Z146" s="16"/>
      <c r="AA146" s="16"/>
      <c r="AB146" s="16"/>
      <c r="AC146" s="16"/>
      <c r="AD146" s="16"/>
      <c r="AE146" s="16"/>
      <c r="AF146" s="16"/>
      <c r="AG146" s="16"/>
      <c r="AH146" s="16"/>
      <c r="AI146" s="16"/>
      <c r="AJ146" s="16"/>
      <c r="AK146" s="16"/>
      <c r="AL146" s="16"/>
      <c r="AM146" s="16"/>
      <c r="AN146" s="16"/>
      <c r="AO146" s="16"/>
      <c r="AP146" s="16"/>
      <c r="AQ146" s="16"/>
      <c r="AR146" s="16"/>
      <c r="AS146" s="16"/>
      <c r="AT146" s="16"/>
      <c r="AU146" s="16"/>
      <c r="AV146" s="16"/>
      <c r="AW146" s="16"/>
      <c r="AX146" s="16"/>
      <c r="AY146" s="16"/>
      <c r="AZ146" s="16"/>
      <c r="BA146" s="16"/>
      <c r="BB146" s="16"/>
      <c r="BC146" s="16"/>
      <c r="BD146" s="16"/>
      <c r="BE146" s="16"/>
      <c r="BF146" s="16"/>
      <c r="BG146" s="16"/>
      <c r="BH146" s="16"/>
      <c r="BI146" s="16"/>
      <c r="BJ146" s="16"/>
      <c r="BK146" s="16"/>
      <c r="BL146" s="16"/>
      <c r="BM146" s="16"/>
      <c r="BN146" s="16"/>
      <c r="BO146" s="16"/>
      <c r="BP146" s="16"/>
      <c r="BQ146" s="16"/>
      <c r="BR146" s="16"/>
      <c r="BS146" s="16"/>
      <c r="BT146" s="16"/>
      <c r="BU146" s="16"/>
      <c r="BV146" s="16"/>
      <c r="BW146" s="16"/>
      <c r="BX146" s="16"/>
      <c r="BY146" s="16"/>
      <c r="BZ146" s="16"/>
      <c r="CA146" s="16"/>
      <c r="CB146" s="16"/>
      <c r="CC146" s="16"/>
      <c r="CD146" s="16"/>
      <c r="CE146" s="16"/>
      <c r="CF146" s="16"/>
      <c r="CG146" s="16"/>
      <c r="CH146" s="16"/>
      <c r="CI146" s="16"/>
      <c r="CJ146" s="16"/>
      <c r="CK146" s="16"/>
      <c r="CL146" s="16"/>
      <c r="CM146" s="16"/>
      <c r="CN146" s="16"/>
    </row>
    <row r="147" spans="1:92" ht="18" customHeight="1" x14ac:dyDescent="0.15">
      <c r="A147" s="16"/>
      <c r="B147" s="16"/>
      <c r="C147" s="16"/>
      <c r="D147" s="16"/>
      <c r="E147" s="16"/>
      <c r="F147" s="16"/>
      <c r="G147" s="16"/>
      <c r="H147" s="16"/>
      <c r="I147" s="16"/>
      <c r="J147" s="16"/>
      <c r="K147" s="16"/>
      <c r="L147" s="16"/>
      <c r="M147" s="16"/>
      <c r="N147" s="16"/>
      <c r="O147" s="16"/>
      <c r="P147" s="16"/>
      <c r="Q147" s="16"/>
      <c r="R147" s="16"/>
      <c r="S147" s="16"/>
      <c r="T147" s="16"/>
      <c r="U147" s="16"/>
      <c r="V147" s="16"/>
      <c r="W147" s="16"/>
      <c r="X147" s="16"/>
      <c r="Y147" s="16"/>
      <c r="Z147" s="16"/>
      <c r="AA147" s="16"/>
      <c r="AB147" s="16"/>
      <c r="AC147" s="16"/>
      <c r="AD147" s="16"/>
      <c r="AE147" s="16"/>
      <c r="AF147" s="16"/>
      <c r="AG147" s="16"/>
      <c r="AH147" s="16"/>
      <c r="AI147" s="16"/>
      <c r="AJ147" s="16"/>
      <c r="AK147" s="16"/>
      <c r="AL147" s="16"/>
      <c r="AM147" s="16"/>
      <c r="AN147" s="16"/>
      <c r="AO147" s="16"/>
      <c r="AP147" s="16"/>
      <c r="AQ147" s="16"/>
      <c r="AR147" s="16"/>
      <c r="AS147" s="16"/>
      <c r="AT147" s="16"/>
      <c r="AU147" s="16"/>
      <c r="AV147" s="16"/>
      <c r="AW147" s="16"/>
      <c r="AX147" s="16"/>
      <c r="AY147" s="16"/>
      <c r="AZ147" s="16"/>
      <c r="BA147" s="16"/>
      <c r="BB147" s="16"/>
      <c r="BC147" s="16"/>
      <c r="BD147" s="16"/>
      <c r="BE147" s="16"/>
      <c r="BF147" s="16"/>
      <c r="BG147" s="16"/>
      <c r="BH147" s="16"/>
      <c r="BI147" s="16"/>
      <c r="BJ147" s="16"/>
      <c r="BK147" s="16"/>
      <c r="BL147" s="16"/>
      <c r="BM147" s="16"/>
      <c r="BN147" s="16"/>
      <c r="BO147" s="16"/>
      <c r="BP147" s="16"/>
      <c r="BQ147" s="16"/>
      <c r="BR147" s="16"/>
      <c r="BS147" s="16"/>
      <c r="BT147" s="16"/>
      <c r="BU147" s="16"/>
      <c r="BV147" s="16"/>
      <c r="BW147" s="16"/>
      <c r="BX147" s="16"/>
      <c r="BY147" s="16"/>
      <c r="BZ147" s="16"/>
      <c r="CA147" s="16"/>
      <c r="CB147" s="16"/>
      <c r="CC147" s="16"/>
      <c r="CD147" s="16"/>
      <c r="CE147" s="16"/>
      <c r="CF147" s="16"/>
      <c r="CG147" s="16"/>
      <c r="CH147" s="16"/>
      <c r="CI147" s="16"/>
      <c r="CJ147" s="16"/>
      <c r="CK147" s="16"/>
      <c r="CL147" s="16"/>
      <c r="CM147" s="16"/>
      <c r="CN147" s="16"/>
    </row>
    <row r="148" spans="1:92" ht="18" customHeight="1" x14ac:dyDescent="0.15">
      <c r="A148" s="16"/>
      <c r="B148" s="16"/>
      <c r="C148" s="16"/>
      <c r="D148" s="16"/>
      <c r="E148" s="16"/>
      <c r="F148" s="16"/>
      <c r="G148" s="16"/>
      <c r="H148" s="16"/>
      <c r="I148" s="16"/>
      <c r="J148" s="16"/>
      <c r="K148" s="16"/>
      <c r="L148" s="16"/>
      <c r="M148" s="16"/>
      <c r="N148" s="16"/>
      <c r="O148" s="16"/>
      <c r="P148" s="16"/>
      <c r="Q148" s="16"/>
      <c r="R148" s="16"/>
      <c r="S148" s="16"/>
      <c r="T148" s="16"/>
      <c r="U148" s="16"/>
      <c r="V148" s="16"/>
      <c r="W148" s="16"/>
      <c r="X148" s="16"/>
      <c r="Y148" s="16"/>
      <c r="Z148" s="16"/>
      <c r="AA148" s="16"/>
      <c r="AB148" s="16"/>
      <c r="AC148" s="16"/>
      <c r="AD148" s="16"/>
      <c r="AE148" s="16"/>
      <c r="AF148" s="16"/>
      <c r="AG148" s="16"/>
      <c r="AH148" s="16"/>
      <c r="AI148" s="16"/>
      <c r="AJ148" s="16"/>
      <c r="AK148" s="16"/>
      <c r="AL148" s="16"/>
      <c r="AM148" s="16"/>
      <c r="AN148" s="16"/>
      <c r="AO148" s="16"/>
      <c r="AP148" s="16"/>
      <c r="AQ148" s="16"/>
      <c r="AR148" s="16"/>
      <c r="AS148" s="16"/>
      <c r="AT148" s="16"/>
      <c r="AU148" s="16"/>
      <c r="AV148" s="16"/>
      <c r="AW148" s="16"/>
      <c r="AX148" s="16"/>
      <c r="AY148" s="16"/>
      <c r="AZ148" s="16"/>
      <c r="BA148" s="16"/>
      <c r="BB148" s="16"/>
      <c r="BC148" s="16"/>
      <c r="BD148" s="16"/>
      <c r="BE148" s="16"/>
      <c r="BF148" s="16"/>
      <c r="BG148" s="16"/>
      <c r="BH148" s="16"/>
      <c r="BI148" s="16"/>
      <c r="BJ148" s="16"/>
      <c r="BK148" s="16"/>
      <c r="BL148" s="16"/>
      <c r="BM148" s="16"/>
      <c r="BN148" s="16"/>
      <c r="BO148" s="16"/>
      <c r="BP148" s="16"/>
      <c r="BQ148" s="16"/>
      <c r="BR148" s="16"/>
      <c r="BS148" s="16"/>
      <c r="BT148" s="16"/>
      <c r="BU148" s="16"/>
      <c r="BV148" s="16"/>
      <c r="BW148" s="16"/>
      <c r="BX148" s="16"/>
      <c r="BY148" s="16"/>
      <c r="BZ148" s="16"/>
      <c r="CA148" s="16"/>
      <c r="CB148" s="16"/>
      <c r="CC148" s="16"/>
      <c r="CD148" s="16"/>
      <c r="CE148" s="16"/>
      <c r="CF148" s="16"/>
      <c r="CG148" s="16"/>
      <c r="CH148" s="16"/>
      <c r="CI148" s="16"/>
      <c r="CJ148" s="16"/>
      <c r="CK148" s="16"/>
      <c r="CL148" s="16"/>
      <c r="CM148" s="16"/>
      <c r="CN148" s="16"/>
    </row>
    <row r="149" spans="1:92" ht="18" customHeight="1" x14ac:dyDescent="0.15">
      <c r="A149" s="16"/>
      <c r="B149" s="16"/>
      <c r="C149" s="16"/>
      <c r="D149" s="16"/>
      <c r="E149" s="16"/>
      <c r="F149" s="16"/>
      <c r="G149" s="16"/>
      <c r="H149" s="16"/>
      <c r="I149" s="16"/>
      <c r="J149" s="16"/>
      <c r="K149" s="16"/>
      <c r="L149" s="16"/>
      <c r="M149" s="16"/>
      <c r="N149" s="16"/>
      <c r="O149" s="16"/>
      <c r="P149" s="16"/>
      <c r="Q149" s="16"/>
      <c r="R149" s="16"/>
      <c r="S149" s="16"/>
      <c r="T149" s="16"/>
      <c r="U149" s="16"/>
      <c r="V149" s="16"/>
      <c r="W149" s="16"/>
      <c r="X149" s="16"/>
      <c r="Y149" s="16"/>
      <c r="Z149" s="16"/>
      <c r="AA149" s="16"/>
      <c r="AB149" s="16"/>
      <c r="AC149" s="16"/>
      <c r="AD149" s="16"/>
      <c r="AE149" s="16"/>
      <c r="AF149" s="16"/>
      <c r="AG149" s="16"/>
      <c r="AH149" s="16"/>
      <c r="AI149" s="16"/>
      <c r="AJ149" s="16"/>
      <c r="AK149" s="16"/>
      <c r="AL149" s="16"/>
      <c r="AM149" s="16"/>
      <c r="AN149" s="16"/>
      <c r="AO149" s="16"/>
      <c r="AP149" s="16"/>
      <c r="AQ149" s="16"/>
      <c r="AR149" s="16"/>
      <c r="AS149" s="16"/>
      <c r="AT149" s="16"/>
      <c r="AU149" s="16"/>
      <c r="AV149" s="16"/>
      <c r="AW149" s="16"/>
      <c r="AX149" s="16"/>
      <c r="AY149" s="16"/>
      <c r="AZ149" s="16"/>
      <c r="BA149" s="16"/>
      <c r="BB149" s="16"/>
      <c r="BC149" s="16"/>
      <c r="BD149" s="16"/>
      <c r="BE149" s="16"/>
      <c r="BF149" s="16"/>
      <c r="BG149" s="16"/>
      <c r="BH149" s="16"/>
      <c r="BI149" s="16"/>
      <c r="BJ149" s="16"/>
      <c r="BK149" s="16"/>
      <c r="BL149" s="16"/>
      <c r="BM149" s="16"/>
      <c r="BN149" s="16"/>
      <c r="BO149" s="16"/>
      <c r="BP149" s="16"/>
      <c r="BQ149" s="16"/>
      <c r="BR149" s="16"/>
      <c r="BS149" s="16"/>
      <c r="BT149" s="16"/>
      <c r="BU149" s="16"/>
      <c r="BV149" s="16"/>
      <c r="BW149" s="16"/>
      <c r="BX149" s="16"/>
      <c r="BY149" s="16"/>
      <c r="BZ149" s="16"/>
      <c r="CA149" s="16"/>
      <c r="CB149" s="16"/>
      <c r="CC149" s="16"/>
      <c r="CD149" s="16"/>
      <c r="CE149" s="16"/>
      <c r="CF149" s="16"/>
      <c r="CG149" s="16"/>
      <c r="CH149" s="16"/>
      <c r="CI149" s="16"/>
      <c r="CJ149" s="16"/>
      <c r="CK149" s="16"/>
      <c r="CL149" s="16"/>
      <c r="CM149" s="16"/>
      <c r="CN149" s="16"/>
    </row>
    <row r="150" spans="1:92" ht="18" customHeight="1" x14ac:dyDescent="0.15">
      <c r="A150" s="16"/>
      <c r="B150" s="16"/>
      <c r="C150" s="16"/>
      <c r="D150" s="16"/>
      <c r="E150" s="16"/>
      <c r="F150" s="16"/>
      <c r="G150" s="16"/>
      <c r="H150" s="16"/>
      <c r="I150" s="16"/>
      <c r="J150" s="16"/>
      <c r="K150" s="16"/>
      <c r="L150" s="16"/>
      <c r="M150" s="16"/>
      <c r="N150" s="16"/>
      <c r="O150" s="16"/>
      <c r="P150" s="16"/>
      <c r="Q150" s="16"/>
      <c r="R150" s="16"/>
      <c r="S150" s="16"/>
      <c r="T150" s="16"/>
      <c r="U150" s="16"/>
      <c r="V150" s="16"/>
      <c r="W150" s="16"/>
      <c r="X150" s="16"/>
      <c r="Y150" s="16"/>
      <c r="Z150" s="16"/>
      <c r="AA150" s="16"/>
      <c r="AB150" s="16"/>
      <c r="AC150" s="16"/>
      <c r="AD150" s="16"/>
      <c r="AE150" s="16"/>
      <c r="AF150" s="16"/>
      <c r="AG150" s="16"/>
      <c r="AH150" s="16"/>
      <c r="AI150" s="16"/>
      <c r="AJ150" s="16"/>
      <c r="AK150" s="16"/>
      <c r="AL150" s="16"/>
      <c r="AM150" s="16"/>
      <c r="AN150" s="16"/>
      <c r="AO150" s="16"/>
      <c r="AP150" s="16"/>
      <c r="AQ150" s="16"/>
      <c r="AR150" s="16"/>
      <c r="AS150" s="16"/>
      <c r="AT150" s="16"/>
      <c r="AU150" s="16"/>
      <c r="AV150" s="16"/>
      <c r="AW150" s="16"/>
      <c r="AX150" s="16"/>
      <c r="AY150" s="16"/>
      <c r="AZ150" s="16"/>
      <c r="BA150" s="16"/>
      <c r="BB150" s="16"/>
      <c r="BC150" s="16"/>
      <c r="BD150" s="16"/>
      <c r="BE150" s="16"/>
      <c r="BF150" s="16"/>
      <c r="BG150" s="16"/>
      <c r="BH150" s="16"/>
      <c r="BI150" s="16"/>
      <c r="BJ150" s="16"/>
      <c r="BK150" s="16"/>
      <c r="BL150" s="16"/>
      <c r="BM150" s="16"/>
      <c r="BN150" s="16"/>
      <c r="BO150" s="16"/>
      <c r="BP150" s="16"/>
      <c r="BQ150" s="16"/>
      <c r="BR150" s="16"/>
      <c r="BS150" s="16"/>
      <c r="BT150" s="16"/>
      <c r="BU150" s="16"/>
      <c r="BV150" s="16"/>
      <c r="BW150" s="16"/>
      <c r="BX150" s="16"/>
      <c r="BY150" s="16"/>
      <c r="BZ150" s="16"/>
      <c r="CA150" s="16"/>
      <c r="CB150" s="16"/>
      <c r="CC150" s="16"/>
      <c r="CD150" s="16"/>
      <c r="CE150" s="16"/>
      <c r="CF150" s="16"/>
      <c r="CG150" s="16"/>
      <c r="CH150" s="16"/>
      <c r="CI150" s="16"/>
      <c r="CJ150" s="16"/>
      <c r="CK150" s="16"/>
      <c r="CL150" s="16"/>
      <c r="CM150" s="16"/>
      <c r="CN150" s="16"/>
    </row>
    <row r="151" spans="1:92" ht="18" customHeight="1" x14ac:dyDescent="0.15">
      <c r="A151" s="16"/>
      <c r="B151" s="16"/>
      <c r="C151" s="16"/>
      <c r="D151" s="16"/>
      <c r="E151" s="16"/>
      <c r="F151" s="16"/>
      <c r="G151" s="16"/>
      <c r="H151" s="16"/>
      <c r="I151" s="16"/>
      <c r="J151" s="16"/>
      <c r="K151" s="16"/>
      <c r="L151" s="16"/>
      <c r="M151" s="16"/>
      <c r="N151" s="16"/>
      <c r="O151" s="16"/>
      <c r="P151" s="16"/>
      <c r="Q151" s="16"/>
      <c r="R151" s="16"/>
      <c r="S151" s="16"/>
      <c r="T151" s="16"/>
      <c r="U151" s="16"/>
      <c r="V151" s="16"/>
      <c r="W151" s="16"/>
      <c r="X151" s="16"/>
      <c r="Y151" s="16"/>
      <c r="Z151" s="16"/>
      <c r="AA151" s="16"/>
      <c r="AB151" s="16"/>
      <c r="AC151" s="16"/>
      <c r="AD151" s="16"/>
      <c r="AE151" s="16"/>
      <c r="AF151" s="16"/>
      <c r="AG151" s="16"/>
      <c r="AH151" s="16"/>
      <c r="AI151" s="16"/>
      <c r="AJ151" s="16"/>
      <c r="AK151" s="16"/>
      <c r="AL151" s="16"/>
      <c r="AM151" s="16"/>
      <c r="AN151" s="16"/>
      <c r="AO151" s="16"/>
      <c r="AP151" s="16"/>
      <c r="AQ151" s="16"/>
      <c r="AR151" s="16"/>
      <c r="AS151" s="16"/>
      <c r="AT151" s="16"/>
      <c r="AU151" s="16"/>
      <c r="AV151" s="16"/>
      <c r="AW151" s="16"/>
      <c r="AX151" s="16"/>
      <c r="AY151" s="16"/>
      <c r="AZ151" s="16"/>
      <c r="BA151" s="16"/>
      <c r="BB151" s="16"/>
      <c r="BC151" s="16"/>
      <c r="BD151" s="16"/>
      <c r="BE151" s="16"/>
      <c r="BF151" s="16"/>
      <c r="BG151" s="16"/>
      <c r="BH151" s="16"/>
      <c r="BI151" s="16"/>
      <c r="BJ151" s="16"/>
      <c r="BK151" s="16"/>
      <c r="BL151" s="16"/>
      <c r="BM151" s="16"/>
      <c r="BN151" s="16"/>
      <c r="BO151" s="16"/>
      <c r="BP151" s="16"/>
      <c r="BQ151" s="16"/>
      <c r="BR151" s="16"/>
      <c r="BS151" s="16"/>
      <c r="BT151" s="16"/>
      <c r="BU151" s="16"/>
      <c r="BV151" s="16"/>
      <c r="BW151" s="16"/>
      <c r="BX151" s="16"/>
      <c r="BY151" s="16"/>
      <c r="BZ151" s="16"/>
      <c r="CA151" s="16"/>
      <c r="CB151" s="16"/>
      <c r="CC151" s="16"/>
      <c r="CD151" s="16"/>
      <c r="CE151" s="16"/>
      <c r="CF151" s="16"/>
      <c r="CG151" s="16"/>
      <c r="CH151" s="16"/>
      <c r="CI151" s="16"/>
      <c r="CJ151" s="16"/>
      <c r="CK151" s="16"/>
      <c r="CL151" s="16"/>
      <c r="CM151" s="16"/>
      <c r="CN151" s="16"/>
    </row>
    <row r="152" spans="1:92" ht="18" customHeight="1" x14ac:dyDescent="0.15">
      <c r="A152" s="16"/>
      <c r="B152" s="16"/>
      <c r="C152" s="16"/>
      <c r="D152" s="16"/>
      <c r="E152" s="16"/>
      <c r="F152" s="16"/>
      <c r="G152" s="16"/>
      <c r="H152" s="16"/>
      <c r="I152" s="16"/>
      <c r="J152" s="16"/>
      <c r="K152" s="16"/>
      <c r="L152" s="16"/>
      <c r="M152" s="16"/>
      <c r="N152" s="16"/>
      <c r="O152" s="16"/>
      <c r="P152" s="16"/>
      <c r="Q152" s="16"/>
      <c r="R152" s="16"/>
      <c r="S152" s="16"/>
      <c r="T152" s="16"/>
      <c r="U152" s="16"/>
      <c r="V152" s="16"/>
      <c r="W152" s="16"/>
      <c r="X152" s="16"/>
      <c r="Y152" s="16"/>
      <c r="Z152" s="16"/>
      <c r="AA152" s="16"/>
      <c r="AB152" s="16"/>
      <c r="AC152" s="16"/>
      <c r="AD152" s="16"/>
      <c r="AE152" s="16"/>
      <c r="AF152" s="16"/>
      <c r="AG152" s="16"/>
      <c r="AH152" s="16"/>
      <c r="AI152" s="16"/>
      <c r="AJ152" s="16"/>
      <c r="AK152" s="16"/>
      <c r="AL152" s="16"/>
      <c r="AM152" s="16"/>
      <c r="AN152" s="16"/>
      <c r="AO152" s="16"/>
      <c r="AP152" s="16"/>
      <c r="AQ152" s="16"/>
      <c r="AR152" s="16"/>
      <c r="AS152" s="16"/>
      <c r="AT152" s="16"/>
      <c r="AU152" s="16"/>
      <c r="AV152" s="16"/>
      <c r="AW152" s="16"/>
      <c r="AX152" s="16"/>
      <c r="AY152" s="16"/>
      <c r="AZ152" s="16"/>
      <c r="BA152" s="16"/>
      <c r="BB152" s="16"/>
      <c r="BC152" s="16"/>
      <c r="BD152" s="16"/>
      <c r="BE152" s="16"/>
      <c r="BF152" s="16"/>
      <c r="BG152" s="16"/>
      <c r="BH152" s="16"/>
      <c r="BI152" s="16"/>
      <c r="BJ152" s="16"/>
      <c r="BK152" s="16"/>
      <c r="BL152" s="16"/>
      <c r="BM152" s="16"/>
      <c r="BN152" s="16"/>
      <c r="BO152" s="16"/>
      <c r="BP152" s="16"/>
      <c r="BQ152" s="16"/>
      <c r="BR152" s="16"/>
      <c r="BS152" s="16"/>
      <c r="BT152" s="16"/>
      <c r="BU152" s="16"/>
      <c r="BV152" s="16"/>
      <c r="BW152" s="16"/>
      <c r="BX152" s="16"/>
      <c r="BY152" s="16"/>
      <c r="BZ152" s="16"/>
      <c r="CA152" s="16"/>
      <c r="CB152" s="16"/>
      <c r="CC152" s="16"/>
      <c r="CD152" s="16"/>
      <c r="CE152" s="16"/>
      <c r="CF152" s="16"/>
      <c r="CG152" s="16"/>
      <c r="CH152" s="16"/>
      <c r="CI152" s="16"/>
      <c r="CJ152" s="16"/>
      <c r="CK152" s="16"/>
      <c r="CL152" s="16"/>
      <c r="CM152" s="16"/>
      <c r="CN152" s="16"/>
    </row>
    <row r="153" spans="1:92" ht="18" customHeight="1" x14ac:dyDescent="0.15">
      <c r="A153" s="16"/>
      <c r="B153" s="16"/>
      <c r="C153" s="16"/>
      <c r="D153" s="16"/>
      <c r="E153" s="16"/>
      <c r="F153" s="16"/>
      <c r="G153" s="16"/>
      <c r="H153" s="16"/>
      <c r="I153" s="16"/>
      <c r="J153" s="16"/>
      <c r="K153" s="16"/>
      <c r="L153" s="16"/>
      <c r="M153" s="16"/>
      <c r="N153" s="16"/>
      <c r="O153" s="16"/>
      <c r="P153" s="16"/>
      <c r="Q153" s="16"/>
      <c r="R153" s="16"/>
      <c r="S153" s="16"/>
      <c r="T153" s="16"/>
      <c r="U153" s="16"/>
      <c r="V153" s="16"/>
      <c r="W153" s="16"/>
      <c r="X153" s="16"/>
      <c r="Y153" s="16"/>
      <c r="Z153" s="16"/>
      <c r="AA153" s="16"/>
      <c r="AB153" s="16"/>
      <c r="AC153" s="16"/>
      <c r="AD153" s="16"/>
      <c r="AE153" s="16"/>
      <c r="AF153" s="16"/>
      <c r="AG153" s="16"/>
      <c r="AH153" s="16"/>
      <c r="AI153" s="16"/>
      <c r="AJ153" s="16"/>
      <c r="AK153" s="16"/>
      <c r="AL153" s="16"/>
      <c r="AM153" s="16"/>
      <c r="AN153" s="16"/>
      <c r="AO153" s="16"/>
      <c r="AP153" s="16"/>
      <c r="AQ153" s="16"/>
      <c r="AR153" s="16"/>
      <c r="AS153" s="16"/>
      <c r="AT153" s="16"/>
      <c r="AU153" s="16"/>
      <c r="AV153" s="16"/>
      <c r="AW153" s="16"/>
      <c r="AX153" s="16"/>
      <c r="AY153" s="16"/>
      <c r="AZ153" s="16"/>
      <c r="BA153" s="16"/>
      <c r="BB153" s="16"/>
      <c r="BC153" s="16"/>
      <c r="BD153" s="16"/>
      <c r="BE153" s="16"/>
      <c r="BF153" s="16"/>
      <c r="BG153" s="16"/>
      <c r="BH153" s="16"/>
      <c r="BI153" s="16"/>
      <c r="BJ153" s="16"/>
      <c r="BK153" s="16"/>
      <c r="BL153" s="16"/>
      <c r="BM153" s="16"/>
      <c r="BN153" s="16"/>
      <c r="BO153" s="16"/>
      <c r="BP153" s="16"/>
      <c r="BQ153" s="16"/>
      <c r="BR153" s="16"/>
      <c r="BS153" s="16"/>
      <c r="BT153" s="16"/>
      <c r="BU153" s="16"/>
      <c r="BV153" s="16"/>
      <c r="BW153" s="16"/>
      <c r="BX153" s="16"/>
      <c r="BY153" s="16"/>
      <c r="BZ153" s="16"/>
      <c r="CA153" s="16"/>
      <c r="CB153" s="16"/>
      <c r="CC153" s="16"/>
      <c r="CD153" s="16"/>
      <c r="CE153" s="16"/>
      <c r="CF153" s="16"/>
      <c r="CG153" s="16"/>
      <c r="CH153" s="16"/>
      <c r="CI153" s="16"/>
      <c r="CJ153" s="16"/>
      <c r="CK153" s="16"/>
      <c r="CL153" s="16"/>
      <c r="CM153" s="16"/>
      <c r="CN153" s="16"/>
    </row>
    <row r="154" spans="1:92" ht="18" customHeight="1" x14ac:dyDescent="0.15">
      <c r="A154" s="16"/>
      <c r="B154" s="16"/>
      <c r="C154" s="16"/>
      <c r="D154" s="16"/>
      <c r="E154" s="16"/>
      <c r="F154" s="16"/>
      <c r="G154" s="16"/>
      <c r="H154" s="16"/>
      <c r="I154" s="16"/>
      <c r="J154" s="16"/>
      <c r="K154" s="16"/>
      <c r="L154" s="16"/>
      <c r="M154" s="16"/>
      <c r="N154" s="16"/>
      <c r="O154" s="16"/>
      <c r="P154" s="16"/>
      <c r="Q154" s="16"/>
      <c r="R154" s="16"/>
      <c r="S154" s="16"/>
      <c r="T154" s="16"/>
      <c r="U154" s="16"/>
      <c r="V154" s="16"/>
      <c r="W154" s="16"/>
      <c r="X154" s="16"/>
      <c r="Y154" s="16"/>
      <c r="Z154" s="16"/>
      <c r="AA154" s="16"/>
      <c r="AB154" s="16"/>
      <c r="AC154" s="16"/>
      <c r="AD154" s="16"/>
      <c r="AE154" s="16"/>
      <c r="AF154" s="16"/>
      <c r="AG154" s="16"/>
      <c r="AH154" s="16"/>
      <c r="AI154" s="16"/>
      <c r="AJ154" s="16"/>
      <c r="AK154" s="16"/>
      <c r="AL154" s="16"/>
      <c r="AM154" s="16"/>
      <c r="AN154" s="16"/>
      <c r="AO154" s="16"/>
      <c r="AP154" s="16"/>
      <c r="AQ154" s="16"/>
      <c r="AR154" s="16"/>
      <c r="AS154" s="16"/>
      <c r="AT154" s="16"/>
      <c r="AU154" s="16"/>
      <c r="AV154" s="16"/>
      <c r="AW154" s="16"/>
      <c r="AX154" s="16"/>
      <c r="AY154" s="16"/>
      <c r="AZ154" s="16"/>
      <c r="BA154" s="16"/>
      <c r="BB154" s="16"/>
      <c r="BC154" s="16"/>
      <c r="BD154" s="16"/>
      <c r="BE154" s="16"/>
      <c r="BF154" s="16"/>
      <c r="BG154" s="16"/>
      <c r="BH154" s="16"/>
      <c r="BI154" s="16"/>
      <c r="BJ154" s="16"/>
      <c r="BK154" s="16"/>
      <c r="BL154" s="16"/>
      <c r="BM154" s="16"/>
      <c r="BN154" s="16"/>
      <c r="BO154" s="16"/>
      <c r="BP154" s="16"/>
      <c r="BQ154" s="16"/>
      <c r="BR154" s="16"/>
      <c r="BS154" s="16"/>
      <c r="BT154" s="16"/>
      <c r="BU154" s="16"/>
      <c r="BV154" s="16"/>
      <c r="BW154" s="16"/>
      <c r="BX154" s="16"/>
      <c r="BY154" s="16"/>
      <c r="BZ154" s="16"/>
      <c r="CA154" s="16"/>
      <c r="CB154" s="16"/>
      <c r="CC154" s="16"/>
      <c r="CD154" s="16"/>
      <c r="CE154" s="16"/>
      <c r="CF154" s="16"/>
      <c r="CG154" s="16"/>
      <c r="CH154" s="16"/>
      <c r="CI154" s="16"/>
      <c r="CJ154" s="16"/>
      <c r="CK154" s="16"/>
      <c r="CL154" s="16"/>
      <c r="CM154" s="16"/>
      <c r="CN154" s="16"/>
    </row>
    <row r="155" spans="1:92" ht="18" customHeight="1" x14ac:dyDescent="0.15">
      <c r="A155" s="16"/>
      <c r="B155" s="16"/>
      <c r="C155" s="16"/>
      <c r="D155" s="16"/>
      <c r="E155" s="16"/>
      <c r="F155" s="16"/>
      <c r="G155" s="16"/>
      <c r="H155" s="16"/>
      <c r="I155" s="16"/>
      <c r="J155" s="16"/>
      <c r="K155" s="16"/>
      <c r="L155" s="16"/>
      <c r="M155" s="16"/>
      <c r="N155" s="16"/>
      <c r="O155" s="16"/>
      <c r="P155" s="16"/>
      <c r="Q155" s="16"/>
      <c r="R155" s="16"/>
      <c r="S155" s="16"/>
      <c r="T155" s="16"/>
      <c r="U155" s="16"/>
      <c r="V155" s="16"/>
      <c r="W155" s="16"/>
      <c r="X155" s="16"/>
      <c r="Y155" s="16"/>
      <c r="Z155" s="16"/>
      <c r="AA155" s="16"/>
      <c r="AB155" s="16"/>
      <c r="AC155" s="16"/>
      <c r="AD155" s="16"/>
      <c r="AE155" s="16"/>
      <c r="AF155" s="16"/>
      <c r="AG155" s="16"/>
      <c r="AH155" s="16"/>
      <c r="AI155" s="16"/>
      <c r="AJ155" s="16"/>
      <c r="AK155" s="16"/>
      <c r="AL155" s="16"/>
      <c r="AM155" s="16"/>
      <c r="AN155" s="16"/>
      <c r="AO155" s="16"/>
      <c r="AP155" s="16"/>
      <c r="AQ155" s="16"/>
      <c r="AR155" s="16"/>
      <c r="AS155" s="16"/>
      <c r="AT155" s="16"/>
      <c r="AU155" s="16"/>
      <c r="AV155" s="16"/>
      <c r="AW155" s="16"/>
      <c r="AX155" s="16"/>
      <c r="AY155" s="16"/>
      <c r="AZ155" s="16"/>
      <c r="BA155" s="16"/>
      <c r="BB155" s="16"/>
      <c r="BC155" s="16"/>
      <c r="BD155" s="16"/>
      <c r="BE155" s="16"/>
      <c r="BF155" s="16"/>
      <c r="BG155" s="16"/>
      <c r="BH155" s="16"/>
      <c r="BI155" s="16"/>
      <c r="BJ155" s="16"/>
      <c r="BK155" s="16"/>
      <c r="BL155" s="16"/>
      <c r="BM155" s="16"/>
      <c r="BN155" s="16"/>
      <c r="BO155" s="16"/>
      <c r="BP155" s="16"/>
      <c r="BQ155" s="16"/>
      <c r="BR155" s="16"/>
      <c r="BS155" s="16"/>
      <c r="BT155" s="16"/>
      <c r="BU155" s="16"/>
      <c r="BV155" s="16"/>
      <c r="BW155" s="16"/>
      <c r="BX155" s="16"/>
      <c r="BY155" s="16"/>
      <c r="BZ155" s="16"/>
      <c r="CA155" s="16"/>
      <c r="CB155" s="16"/>
      <c r="CC155" s="16"/>
      <c r="CD155" s="16"/>
      <c r="CE155" s="16"/>
      <c r="CF155" s="16"/>
      <c r="CG155" s="16"/>
      <c r="CH155" s="16"/>
      <c r="CI155" s="16"/>
      <c r="CJ155" s="16"/>
      <c r="CK155" s="16"/>
      <c r="CL155" s="16"/>
      <c r="CM155" s="16"/>
      <c r="CN155" s="16"/>
    </row>
    <row r="156" spans="1:92" ht="18" customHeight="1" x14ac:dyDescent="0.15">
      <c r="A156" s="16"/>
      <c r="B156" s="16"/>
      <c r="C156" s="16"/>
      <c r="D156" s="16"/>
      <c r="E156" s="16"/>
      <c r="F156" s="16"/>
      <c r="G156" s="16"/>
      <c r="H156" s="16"/>
      <c r="I156" s="16"/>
      <c r="J156" s="16"/>
      <c r="K156" s="16"/>
      <c r="L156" s="16"/>
      <c r="M156" s="16"/>
      <c r="N156" s="16"/>
      <c r="O156" s="16"/>
      <c r="P156" s="16"/>
      <c r="Q156" s="16"/>
      <c r="R156" s="16"/>
      <c r="S156" s="16"/>
      <c r="T156" s="16"/>
      <c r="U156" s="16"/>
      <c r="V156" s="16"/>
      <c r="W156" s="16"/>
      <c r="X156" s="16"/>
      <c r="Y156" s="16"/>
      <c r="Z156" s="16"/>
      <c r="AA156" s="16"/>
      <c r="AB156" s="16"/>
      <c r="AC156" s="16"/>
      <c r="AD156" s="16"/>
      <c r="AE156" s="16"/>
      <c r="AF156" s="16"/>
      <c r="AG156" s="16"/>
      <c r="AH156" s="16"/>
      <c r="AI156" s="16"/>
      <c r="AJ156" s="16"/>
      <c r="AK156" s="16"/>
      <c r="AL156" s="16"/>
      <c r="AM156" s="16"/>
      <c r="AN156" s="16"/>
      <c r="AO156" s="16"/>
      <c r="AP156" s="16"/>
      <c r="AQ156" s="16"/>
      <c r="AR156" s="16"/>
      <c r="AS156" s="16"/>
      <c r="AT156" s="16"/>
      <c r="AU156" s="16"/>
      <c r="AV156" s="16"/>
      <c r="AW156" s="16"/>
      <c r="AX156" s="16"/>
      <c r="AY156" s="16"/>
      <c r="AZ156" s="16"/>
      <c r="BA156" s="16"/>
      <c r="BB156" s="16"/>
      <c r="BC156" s="16"/>
      <c r="BD156" s="16"/>
      <c r="BE156" s="16"/>
      <c r="BF156" s="16"/>
      <c r="BG156" s="16"/>
      <c r="BH156" s="16"/>
      <c r="BI156" s="16"/>
      <c r="BJ156" s="16"/>
      <c r="BK156" s="16"/>
      <c r="BL156" s="16"/>
      <c r="BM156" s="16"/>
      <c r="BN156" s="16"/>
      <c r="BO156" s="16"/>
      <c r="BP156" s="16"/>
      <c r="BQ156" s="16"/>
      <c r="BR156" s="16"/>
      <c r="BS156" s="16"/>
      <c r="BT156" s="16"/>
      <c r="BU156" s="16"/>
      <c r="BV156" s="16"/>
      <c r="BW156" s="16"/>
      <c r="BX156" s="16"/>
      <c r="BY156" s="16"/>
      <c r="BZ156" s="16"/>
      <c r="CA156" s="16"/>
      <c r="CB156" s="16"/>
      <c r="CC156" s="16"/>
      <c r="CD156" s="16"/>
      <c r="CE156" s="16"/>
      <c r="CF156" s="16"/>
      <c r="CG156" s="16"/>
      <c r="CH156" s="16"/>
      <c r="CI156" s="16"/>
      <c r="CJ156" s="16"/>
      <c r="CK156" s="16"/>
      <c r="CL156" s="16"/>
      <c r="CM156" s="16"/>
      <c r="CN156" s="16"/>
    </row>
    <row r="157" spans="1:92" ht="18" customHeight="1" x14ac:dyDescent="0.15">
      <c r="A157" s="16"/>
      <c r="B157" s="16"/>
      <c r="C157" s="16"/>
      <c r="D157" s="16"/>
      <c r="E157" s="16"/>
      <c r="F157" s="16"/>
      <c r="G157" s="16"/>
      <c r="H157" s="16"/>
      <c r="I157" s="16"/>
      <c r="J157" s="16"/>
      <c r="K157" s="16"/>
      <c r="L157" s="16"/>
      <c r="M157" s="16"/>
      <c r="N157" s="16"/>
      <c r="O157" s="16"/>
      <c r="P157" s="16"/>
      <c r="Q157" s="16"/>
      <c r="R157" s="16"/>
      <c r="S157" s="16"/>
      <c r="T157" s="16"/>
      <c r="U157" s="16"/>
      <c r="V157" s="16"/>
      <c r="W157" s="16"/>
      <c r="X157" s="16"/>
      <c r="Y157" s="16"/>
      <c r="Z157" s="16"/>
      <c r="AA157" s="16"/>
      <c r="AB157" s="16"/>
      <c r="AC157" s="16"/>
      <c r="AD157" s="16"/>
      <c r="AE157" s="16"/>
      <c r="AF157" s="16"/>
      <c r="AG157" s="16"/>
      <c r="AH157" s="16"/>
      <c r="AI157" s="16"/>
      <c r="AJ157" s="16"/>
      <c r="AK157" s="16"/>
      <c r="AL157" s="16"/>
      <c r="AM157" s="16"/>
      <c r="AN157" s="16"/>
      <c r="AO157" s="16"/>
      <c r="AP157" s="16"/>
      <c r="AQ157" s="16"/>
      <c r="AR157" s="16"/>
      <c r="AS157" s="16"/>
      <c r="AT157" s="16"/>
      <c r="AU157" s="16"/>
      <c r="AV157" s="16"/>
      <c r="AW157" s="16"/>
      <c r="AX157" s="16"/>
      <c r="AY157" s="16"/>
      <c r="AZ157" s="16"/>
      <c r="BA157" s="16"/>
      <c r="BB157" s="16"/>
      <c r="BC157" s="16"/>
      <c r="BD157" s="16"/>
      <c r="BE157" s="16"/>
      <c r="BF157" s="16"/>
      <c r="BG157" s="16"/>
      <c r="BH157" s="16"/>
      <c r="BI157" s="16"/>
      <c r="BJ157" s="16"/>
      <c r="BK157" s="16"/>
      <c r="BL157" s="16"/>
      <c r="BM157" s="16"/>
      <c r="BN157" s="16"/>
      <c r="BO157" s="16"/>
      <c r="BP157" s="16"/>
      <c r="BQ157" s="16"/>
      <c r="BR157" s="16"/>
      <c r="BS157" s="16"/>
      <c r="BT157" s="16"/>
      <c r="BU157" s="16"/>
      <c r="BV157" s="16"/>
      <c r="BW157" s="16"/>
      <c r="BX157" s="16"/>
      <c r="BY157" s="16"/>
      <c r="BZ157" s="16"/>
      <c r="CA157" s="16"/>
      <c r="CB157" s="16"/>
      <c r="CC157" s="16"/>
      <c r="CD157" s="16"/>
      <c r="CE157" s="16"/>
      <c r="CF157" s="16"/>
      <c r="CG157" s="16"/>
      <c r="CH157" s="16"/>
      <c r="CI157" s="16"/>
      <c r="CJ157" s="16"/>
      <c r="CK157" s="16"/>
      <c r="CL157" s="16"/>
      <c r="CM157" s="16"/>
      <c r="CN157" s="16"/>
    </row>
    <row r="158" spans="1:92" ht="18" customHeight="1" x14ac:dyDescent="0.15">
      <c r="A158" s="16"/>
      <c r="B158" s="16"/>
      <c r="C158" s="16"/>
      <c r="D158" s="16"/>
      <c r="E158" s="16"/>
      <c r="F158" s="16"/>
      <c r="G158" s="16"/>
      <c r="H158" s="16"/>
      <c r="I158" s="16"/>
      <c r="J158" s="16"/>
      <c r="K158" s="16"/>
      <c r="L158" s="16"/>
      <c r="M158" s="16"/>
      <c r="N158" s="16"/>
      <c r="O158" s="16"/>
      <c r="P158" s="16"/>
      <c r="Q158" s="16"/>
      <c r="R158" s="16"/>
      <c r="S158" s="16"/>
      <c r="T158" s="16"/>
      <c r="U158" s="16"/>
      <c r="V158" s="16"/>
      <c r="W158" s="16"/>
      <c r="X158" s="16"/>
      <c r="Y158" s="16"/>
      <c r="Z158" s="16"/>
      <c r="AA158" s="16"/>
      <c r="AB158" s="16"/>
      <c r="AC158" s="16"/>
      <c r="AD158" s="16"/>
      <c r="AE158" s="16"/>
      <c r="AF158" s="16"/>
      <c r="AG158" s="16"/>
      <c r="AH158" s="16"/>
      <c r="AI158" s="16"/>
      <c r="AJ158" s="16"/>
      <c r="AK158" s="16"/>
      <c r="AL158" s="16"/>
      <c r="AM158" s="16"/>
      <c r="AN158" s="16"/>
      <c r="AO158" s="16"/>
      <c r="AP158" s="16"/>
      <c r="AQ158" s="16"/>
      <c r="AR158" s="16"/>
      <c r="AS158" s="16"/>
      <c r="AT158" s="16"/>
      <c r="AU158" s="16"/>
      <c r="AV158" s="16"/>
      <c r="AW158" s="16"/>
      <c r="AX158" s="16"/>
      <c r="AY158" s="16"/>
      <c r="AZ158" s="16"/>
      <c r="BA158" s="16"/>
      <c r="BB158" s="16"/>
      <c r="BC158" s="16"/>
      <c r="BD158" s="16"/>
      <c r="BE158" s="16"/>
      <c r="BF158" s="16"/>
      <c r="BG158" s="16"/>
      <c r="BH158" s="16"/>
      <c r="BI158" s="16"/>
      <c r="BJ158" s="16"/>
      <c r="BK158" s="16"/>
      <c r="BL158" s="16"/>
      <c r="BM158" s="16"/>
      <c r="BN158" s="16"/>
      <c r="BO158" s="16"/>
      <c r="BP158" s="16"/>
      <c r="BQ158" s="16"/>
      <c r="BR158" s="16"/>
      <c r="BS158" s="16"/>
      <c r="BT158" s="16"/>
      <c r="BU158" s="16"/>
      <c r="BV158" s="16"/>
      <c r="BW158" s="16"/>
      <c r="BX158" s="16"/>
      <c r="BY158" s="16"/>
      <c r="BZ158" s="16"/>
      <c r="CA158" s="16"/>
      <c r="CB158" s="16"/>
      <c r="CC158" s="16"/>
      <c r="CD158" s="16"/>
      <c r="CE158" s="16"/>
      <c r="CF158" s="16"/>
      <c r="CG158" s="16"/>
      <c r="CH158" s="16"/>
      <c r="CI158" s="16"/>
      <c r="CJ158" s="16"/>
      <c r="CK158" s="16"/>
      <c r="CL158" s="16"/>
      <c r="CM158" s="16"/>
      <c r="CN158" s="16"/>
    </row>
    <row r="159" spans="1:92" ht="18" customHeight="1" x14ac:dyDescent="0.15">
      <c r="A159" s="16"/>
      <c r="B159" s="16"/>
      <c r="C159" s="16"/>
      <c r="D159" s="16"/>
      <c r="E159" s="16"/>
      <c r="F159" s="16"/>
      <c r="G159" s="16"/>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6"/>
      <c r="AY159" s="16"/>
      <c r="AZ159" s="16"/>
      <c r="BA159" s="16"/>
      <c r="BB159" s="16"/>
      <c r="BC159" s="16"/>
      <c r="BD159" s="16"/>
      <c r="BE159" s="16"/>
      <c r="BF159" s="16"/>
      <c r="BG159" s="16"/>
      <c r="BH159" s="16"/>
      <c r="BI159" s="16"/>
      <c r="BJ159" s="16"/>
      <c r="BK159" s="16"/>
      <c r="BL159" s="16"/>
      <c r="BM159" s="16"/>
      <c r="BN159" s="16"/>
      <c r="BO159" s="16"/>
      <c r="BP159" s="16"/>
      <c r="BQ159" s="16"/>
      <c r="BR159" s="16"/>
      <c r="BS159" s="16"/>
      <c r="BT159" s="16"/>
      <c r="BU159" s="16"/>
      <c r="BV159" s="16"/>
      <c r="BW159" s="16"/>
      <c r="BX159" s="16"/>
      <c r="BY159" s="16"/>
      <c r="BZ159" s="16"/>
      <c r="CA159" s="16"/>
      <c r="CB159" s="16"/>
      <c r="CC159" s="16"/>
      <c r="CD159" s="16"/>
      <c r="CE159" s="16"/>
      <c r="CF159" s="16"/>
      <c r="CG159" s="16"/>
      <c r="CH159" s="16"/>
      <c r="CI159" s="16"/>
      <c r="CJ159" s="16"/>
      <c r="CK159" s="16"/>
      <c r="CL159" s="16"/>
      <c r="CM159" s="16"/>
      <c r="CN159" s="16"/>
    </row>
    <row r="160" spans="1:92" ht="18" customHeight="1" x14ac:dyDescent="0.15">
      <c r="A160" s="16"/>
      <c r="B160" s="16"/>
      <c r="C160" s="16"/>
      <c r="D160" s="16"/>
      <c r="E160" s="16"/>
      <c r="F160" s="16"/>
      <c r="G160" s="16"/>
      <c r="H160" s="16"/>
      <c r="I160" s="16"/>
      <c r="J160" s="16"/>
      <c r="K160" s="16"/>
      <c r="L160" s="16"/>
      <c r="M160" s="16"/>
      <c r="N160" s="16"/>
      <c r="O160" s="16"/>
      <c r="P160" s="16"/>
      <c r="Q160" s="16"/>
      <c r="R160" s="16"/>
      <c r="S160" s="16"/>
      <c r="T160" s="16"/>
      <c r="U160" s="16"/>
      <c r="V160" s="16"/>
      <c r="W160" s="16"/>
      <c r="X160" s="16"/>
      <c r="Y160" s="16"/>
      <c r="Z160" s="16"/>
      <c r="AA160" s="16"/>
      <c r="AB160" s="16"/>
      <c r="AC160" s="16"/>
      <c r="AD160" s="16"/>
      <c r="AE160" s="16"/>
      <c r="AF160" s="16"/>
      <c r="AG160" s="16"/>
      <c r="AH160" s="16"/>
      <c r="AI160" s="16"/>
      <c r="AJ160" s="16"/>
      <c r="AK160" s="16"/>
      <c r="AL160" s="16"/>
      <c r="AM160" s="16"/>
      <c r="AN160" s="16"/>
      <c r="AO160" s="16"/>
      <c r="AP160" s="16"/>
      <c r="AQ160" s="16"/>
      <c r="AR160" s="16"/>
      <c r="AS160" s="16"/>
      <c r="AT160" s="16"/>
      <c r="AU160" s="16"/>
      <c r="AV160" s="16"/>
      <c r="AW160" s="16"/>
      <c r="AX160" s="16"/>
      <c r="AY160" s="16"/>
      <c r="AZ160" s="16"/>
      <c r="BA160" s="16"/>
      <c r="BB160" s="16"/>
      <c r="BC160" s="16"/>
      <c r="BD160" s="16"/>
      <c r="BE160" s="16"/>
      <c r="BF160" s="16"/>
      <c r="BG160" s="16"/>
      <c r="BH160" s="16"/>
      <c r="BI160" s="16"/>
      <c r="BJ160" s="16"/>
      <c r="BK160" s="16"/>
      <c r="BL160" s="16"/>
      <c r="BM160" s="16"/>
      <c r="BN160" s="16"/>
      <c r="BO160" s="16"/>
      <c r="BP160" s="16"/>
      <c r="BQ160" s="16"/>
      <c r="BR160" s="16"/>
      <c r="BS160" s="16"/>
      <c r="BT160" s="16"/>
      <c r="BU160" s="16"/>
      <c r="BV160" s="16"/>
      <c r="BW160" s="16"/>
      <c r="BX160" s="16"/>
      <c r="BY160" s="16"/>
      <c r="BZ160" s="16"/>
      <c r="CA160" s="16"/>
      <c r="CB160" s="16"/>
      <c r="CC160" s="16"/>
      <c r="CD160" s="16"/>
      <c r="CE160" s="16"/>
      <c r="CF160" s="16"/>
      <c r="CG160" s="16"/>
      <c r="CH160" s="16"/>
      <c r="CI160" s="16"/>
      <c r="CJ160" s="16"/>
      <c r="CK160" s="16"/>
      <c r="CL160" s="16"/>
      <c r="CM160" s="16"/>
      <c r="CN160" s="16"/>
    </row>
    <row r="161" spans="1:92" ht="18" customHeight="1" x14ac:dyDescent="0.15">
      <c r="A161" s="16"/>
      <c r="B161" s="16"/>
      <c r="C161" s="16"/>
      <c r="D161" s="16"/>
      <c r="E161" s="16"/>
      <c r="F161" s="16"/>
      <c r="G161" s="16"/>
      <c r="H161" s="16"/>
      <c r="I161" s="16"/>
      <c r="J161" s="16"/>
      <c r="K161" s="16"/>
      <c r="L161" s="16"/>
      <c r="M161" s="16"/>
      <c r="N161" s="16"/>
      <c r="O161" s="16"/>
      <c r="P161" s="16"/>
      <c r="Q161" s="16"/>
      <c r="R161" s="16"/>
      <c r="S161" s="16"/>
      <c r="T161" s="16"/>
      <c r="U161" s="16"/>
      <c r="V161" s="16"/>
      <c r="W161" s="16"/>
      <c r="X161" s="16"/>
      <c r="Y161" s="16"/>
      <c r="Z161" s="16"/>
      <c r="AA161" s="16"/>
      <c r="AB161" s="16"/>
      <c r="AC161" s="16"/>
      <c r="AD161" s="16"/>
      <c r="AE161" s="16"/>
      <c r="AF161" s="16"/>
      <c r="AG161" s="16"/>
      <c r="AH161" s="16"/>
      <c r="AI161" s="16"/>
      <c r="AJ161" s="16"/>
      <c r="AK161" s="16"/>
      <c r="AL161" s="16"/>
      <c r="AM161" s="16"/>
      <c r="AN161" s="16"/>
      <c r="AO161" s="16"/>
      <c r="AP161" s="16"/>
      <c r="AQ161" s="16"/>
      <c r="AR161" s="16"/>
      <c r="AS161" s="16"/>
      <c r="AT161" s="16"/>
      <c r="AU161" s="16"/>
      <c r="AV161" s="16"/>
      <c r="AW161" s="16"/>
      <c r="AX161" s="16"/>
      <c r="AY161" s="16"/>
      <c r="AZ161" s="16"/>
      <c r="BA161" s="16"/>
      <c r="BB161" s="16"/>
      <c r="BC161" s="16"/>
      <c r="BD161" s="16"/>
      <c r="BE161" s="16"/>
      <c r="BF161" s="16"/>
      <c r="BG161" s="16"/>
      <c r="BH161" s="16"/>
      <c r="BI161" s="16"/>
      <c r="BJ161" s="16"/>
      <c r="BK161" s="16"/>
      <c r="BL161" s="16"/>
      <c r="BM161" s="16"/>
      <c r="BN161" s="16"/>
      <c r="BO161" s="16"/>
      <c r="BP161" s="16"/>
      <c r="BQ161" s="16"/>
      <c r="BR161" s="16"/>
      <c r="BS161" s="16"/>
      <c r="BT161" s="16"/>
      <c r="BU161" s="16"/>
      <c r="BV161" s="16"/>
      <c r="BW161" s="16"/>
      <c r="BX161" s="16"/>
      <c r="BY161" s="16"/>
      <c r="BZ161" s="16"/>
      <c r="CA161" s="16"/>
      <c r="CB161" s="16"/>
      <c r="CC161" s="16"/>
      <c r="CD161" s="16"/>
      <c r="CE161" s="16"/>
      <c r="CF161" s="16"/>
      <c r="CG161" s="16"/>
      <c r="CH161" s="16"/>
      <c r="CI161" s="16"/>
      <c r="CJ161" s="16"/>
      <c r="CK161" s="16"/>
      <c r="CL161" s="16"/>
      <c r="CM161" s="16"/>
      <c r="CN161" s="16"/>
    </row>
    <row r="162" spans="1:92" ht="18" customHeight="1" x14ac:dyDescent="0.15">
      <c r="A162" s="16"/>
      <c r="B162" s="16"/>
      <c r="C162" s="16"/>
      <c r="D162" s="16"/>
      <c r="E162" s="16"/>
      <c r="F162" s="16"/>
      <c r="G162" s="16"/>
      <c r="H162" s="16"/>
      <c r="I162" s="16"/>
      <c r="J162" s="16"/>
      <c r="K162" s="16"/>
      <c r="L162" s="16"/>
      <c r="M162" s="16"/>
      <c r="N162" s="16"/>
      <c r="O162" s="16"/>
      <c r="P162" s="16"/>
      <c r="Q162" s="16"/>
      <c r="R162" s="16"/>
      <c r="S162" s="16"/>
      <c r="T162" s="16"/>
      <c r="U162" s="16"/>
      <c r="V162" s="16"/>
      <c r="W162" s="16"/>
      <c r="X162" s="16"/>
      <c r="Y162" s="16"/>
      <c r="Z162" s="16"/>
      <c r="AA162" s="16"/>
      <c r="AB162" s="16"/>
      <c r="AC162" s="16"/>
      <c r="AD162" s="16"/>
      <c r="AE162" s="16"/>
      <c r="AF162" s="16"/>
      <c r="AG162" s="16"/>
      <c r="AH162" s="16"/>
      <c r="AI162" s="16"/>
      <c r="AJ162" s="16"/>
      <c r="AK162" s="16"/>
      <c r="AL162" s="16"/>
      <c r="AM162" s="16"/>
      <c r="AN162" s="16"/>
      <c r="AO162" s="16"/>
      <c r="AP162" s="16"/>
      <c r="AQ162" s="16"/>
      <c r="AR162" s="16"/>
      <c r="AS162" s="16"/>
      <c r="AT162" s="16"/>
      <c r="AU162" s="16"/>
      <c r="AV162" s="16"/>
      <c r="AW162" s="16"/>
      <c r="AX162" s="16"/>
      <c r="AY162" s="16"/>
      <c r="AZ162" s="16"/>
      <c r="BA162" s="16"/>
      <c r="BB162" s="16"/>
      <c r="BC162" s="16"/>
      <c r="BD162" s="16"/>
      <c r="BE162" s="16"/>
      <c r="BF162" s="16"/>
      <c r="BG162" s="16"/>
      <c r="BH162" s="16"/>
      <c r="BI162" s="16"/>
      <c r="BJ162" s="16"/>
      <c r="BK162" s="16"/>
      <c r="BL162" s="16"/>
      <c r="BM162" s="16"/>
      <c r="BN162" s="16"/>
      <c r="BO162" s="16"/>
      <c r="BP162" s="16"/>
      <c r="BQ162" s="16"/>
      <c r="BR162" s="16"/>
      <c r="BS162" s="16"/>
      <c r="BT162" s="16"/>
      <c r="BU162" s="16"/>
      <c r="BV162" s="16"/>
      <c r="BW162" s="16"/>
      <c r="BX162" s="16"/>
      <c r="BY162" s="16"/>
      <c r="BZ162" s="16"/>
      <c r="CA162" s="16"/>
      <c r="CB162" s="16"/>
      <c r="CC162" s="16"/>
      <c r="CD162" s="16"/>
      <c r="CE162" s="16"/>
      <c r="CF162" s="16"/>
      <c r="CG162" s="16"/>
      <c r="CH162" s="16"/>
      <c r="CI162" s="16"/>
      <c r="CJ162" s="16"/>
      <c r="CK162" s="16"/>
      <c r="CL162" s="16"/>
      <c r="CM162" s="16"/>
      <c r="CN162" s="16"/>
    </row>
    <row r="163" spans="1:92" ht="18" customHeight="1" x14ac:dyDescent="0.15">
      <c r="A163" s="16"/>
      <c r="B163" s="16"/>
      <c r="C163" s="16"/>
      <c r="D163" s="16"/>
      <c r="E163" s="16"/>
      <c r="F163" s="16"/>
      <c r="G163" s="16"/>
      <c r="H163" s="16"/>
      <c r="I163" s="16"/>
      <c r="J163" s="16"/>
      <c r="K163" s="16"/>
      <c r="L163" s="16"/>
      <c r="M163" s="16"/>
      <c r="N163" s="16"/>
      <c r="O163" s="16"/>
      <c r="P163" s="16"/>
      <c r="Q163" s="16"/>
      <c r="R163" s="16"/>
      <c r="S163" s="16"/>
      <c r="T163" s="16"/>
      <c r="U163" s="16"/>
      <c r="V163" s="16"/>
      <c r="W163" s="16"/>
      <c r="X163" s="16"/>
      <c r="Y163" s="16"/>
      <c r="Z163" s="16"/>
      <c r="AA163" s="16"/>
      <c r="AB163" s="16"/>
      <c r="AC163" s="16"/>
      <c r="AD163" s="16"/>
      <c r="AE163" s="16"/>
      <c r="AF163" s="16"/>
      <c r="AG163" s="16"/>
      <c r="AH163" s="16"/>
      <c r="AI163" s="16"/>
      <c r="AJ163" s="16"/>
      <c r="AK163" s="16"/>
      <c r="AL163" s="16"/>
      <c r="AM163" s="16"/>
      <c r="AN163" s="16"/>
      <c r="AO163" s="16"/>
      <c r="AP163" s="16"/>
      <c r="AQ163" s="16"/>
      <c r="AR163" s="16"/>
      <c r="AS163" s="16"/>
      <c r="AT163" s="16"/>
      <c r="AU163" s="16"/>
      <c r="AV163" s="16"/>
      <c r="AW163" s="16"/>
      <c r="AX163" s="16"/>
      <c r="AY163" s="16"/>
      <c r="AZ163" s="16"/>
      <c r="BA163" s="16"/>
      <c r="BB163" s="16"/>
      <c r="BC163" s="16"/>
      <c r="BD163" s="16"/>
      <c r="BE163" s="16"/>
      <c r="BF163" s="16"/>
      <c r="BG163" s="16"/>
      <c r="BH163" s="16"/>
      <c r="BI163" s="16"/>
      <c r="BJ163" s="16"/>
      <c r="BK163" s="16"/>
      <c r="BL163" s="16"/>
      <c r="BM163" s="16"/>
      <c r="BN163" s="16"/>
      <c r="BO163" s="16"/>
      <c r="BP163" s="16"/>
      <c r="BQ163" s="16"/>
      <c r="BR163" s="16"/>
      <c r="BS163" s="16"/>
      <c r="BT163" s="16"/>
      <c r="BU163" s="16"/>
      <c r="BV163" s="16"/>
      <c r="BW163" s="16"/>
      <c r="BX163" s="16"/>
      <c r="BY163" s="16"/>
      <c r="BZ163" s="16"/>
      <c r="CA163" s="16"/>
      <c r="CB163" s="16"/>
      <c r="CC163" s="16"/>
      <c r="CD163" s="16"/>
      <c r="CE163" s="16"/>
      <c r="CF163" s="16"/>
      <c r="CG163" s="16"/>
      <c r="CH163" s="16"/>
      <c r="CI163" s="16"/>
      <c r="CJ163" s="16"/>
      <c r="CK163" s="16"/>
      <c r="CL163" s="16"/>
      <c r="CM163" s="16"/>
      <c r="CN163" s="16"/>
    </row>
    <row r="164" spans="1:92" ht="18" customHeight="1" x14ac:dyDescent="0.15">
      <c r="A164" s="16"/>
      <c r="B164" s="16"/>
      <c r="C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c r="AA164" s="16"/>
      <c r="AB164" s="16"/>
      <c r="AC164" s="16"/>
      <c r="AD164" s="16"/>
      <c r="AE164" s="16"/>
      <c r="AF164" s="16"/>
      <c r="AG164" s="16"/>
      <c r="AH164" s="16"/>
      <c r="AI164" s="16"/>
      <c r="AJ164" s="16"/>
      <c r="AK164" s="16"/>
      <c r="AL164" s="16"/>
      <c r="AM164" s="16"/>
      <c r="AN164" s="16"/>
      <c r="AO164" s="16"/>
      <c r="AP164" s="16"/>
      <c r="AQ164" s="16"/>
      <c r="AR164" s="16"/>
      <c r="AS164" s="16"/>
      <c r="AT164" s="16"/>
      <c r="AU164" s="16"/>
      <c r="AV164" s="16"/>
      <c r="AW164" s="16"/>
      <c r="AX164" s="16"/>
      <c r="AY164" s="16"/>
      <c r="AZ164" s="16"/>
      <c r="BA164" s="16"/>
      <c r="BB164" s="16"/>
      <c r="BC164" s="16"/>
      <c r="BD164" s="16"/>
      <c r="BE164" s="16"/>
      <c r="BF164" s="16"/>
      <c r="BG164" s="16"/>
      <c r="BH164" s="16"/>
      <c r="BI164" s="16"/>
      <c r="BJ164" s="16"/>
      <c r="BK164" s="16"/>
      <c r="BL164" s="16"/>
      <c r="BM164" s="16"/>
      <c r="BN164" s="16"/>
      <c r="BO164" s="16"/>
      <c r="BP164" s="16"/>
      <c r="BQ164" s="16"/>
      <c r="BR164" s="16"/>
      <c r="BS164" s="16"/>
      <c r="BT164" s="16"/>
      <c r="BU164" s="16"/>
      <c r="BV164" s="16"/>
      <c r="BW164" s="16"/>
      <c r="BX164" s="16"/>
      <c r="BY164" s="16"/>
      <c r="BZ164" s="16"/>
      <c r="CA164" s="16"/>
      <c r="CB164" s="16"/>
      <c r="CC164" s="16"/>
      <c r="CD164" s="16"/>
      <c r="CE164" s="16"/>
      <c r="CF164" s="16"/>
      <c r="CG164" s="16"/>
      <c r="CH164" s="16"/>
      <c r="CI164" s="16"/>
      <c r="CJ164" s="16"/>
      <c r="CK164" s="16"/>
      <c r="CL164" s="16"/>
      <c r="CM164" s="16"/>
      <c r="CN164" s="16"/>
    </row>
    <row r="165" spans="1:92" ht="18" customHeight="1" x14ac:dyDescent="0.15">
      <c r="A165" s="16"/>
      <c r="B165" s="16"/>
      <c r="C165" s="16"/>
      <c r="D165" s="16"/>
      <c r="E165" s="16"/>
      <c r="F165" s="16"/>
      <c r="G165" s="16"/>
      <c r="H165" s="16"/>
      <c r="I165" s="16"/>
      <c r="J165" s="16"/>
      <c r="K165" s="16"/>
      <c r="L165" s="16"/>
      <c r="M165" s="16"/>
      <c r="N165" s="16"/>
      <c r="O165" s="16"/>
      <c r="P165" s="16"/>
      <c r="Q165" s="16"/>
      <c r="R165" s="16"/>
      <c r="S165" s="16"/>
      <c r="T165" s="16"/>
      <c r="U165" s="16"/>
      <c r="V165" s="16"/>
      <c r="W165" s="16"/>
      <c r="X165" s="16"/>
      <c r="Y165" s="16"/>
      <c r="Z165" s="16"/>
      <c r="AA165" s="16"/>
      <c r="AB165" s="16"/>
      <c r="AC165" s="16"/>
      <c r="AD165" s="16"/>
      <c r="AE165" s="16"/>
      <c r="AF165" s="16"/>
      <c r="AG165" s="16"/>
      <c r="AH165" s="16"/>
      <c r="AI165" s="16"/>
      <c r="AJ165" s="16"/>
      <c r="AK165" s="16"/>
      <c r="AL165" s="16"/>
      <c r="AM165" s="16"/>
      <c r="AN165" s="16"/>
      <c r="AO165" s="16"/>
      <c r="AP165" s="16"/>
      <c r="AQ165" s="16"/>
      <c r="AR165" s="16"/>
      <c r="AS165" s="16"/>
      <c r="AT165" s="16"/>
      <c r="AU165" s="16"/>
      <c r="AV165" s="16"/>
      <c r="AW165" s="16"/>
      <c r="AX165" s="16"/>
      <c r="AY165" s="16"/>
      <c r="AZ165" s="16"/>
      <c r="BA165" s="16"/>
      <c r="BB165" s="16"/>
      <c r="BC165" s="16"/>
      <c r="BD165" s="16"/>
      <c r="BE165" s="16"/>
      <c r="BF165" s="16"/>
      <c r="BG165" s="16"/>
      <c r="BH165" s="16"/>
      <c r="BI165" s="16"/>
      <c r="BJ165" s="16"/>
      <c r="BK165" s="16"/>
      <c r="BL165" s="16"/>
      <c r="BM165" s="16"/>
      <c r="BN165" s="16"/>
      <c r="BO165" s="16"/>
      <c r="BP165" s="16"/>
      <c r="BQ165" s="16"/>
      <c r="BR165" s="16"/>
      <c r="BS165" s="16"/>
      <c r="BT165" s="16"/>
      <c r="BU165" s="16"/>
      <c r="BV165" s="16"/>
      <c r="BW165" s="16"/>
      <c r="BX165" s="16"/>
      <c r="BY165" s="16"/>
      <c r="BZ165" s="16"/>
      <c r="CA165" s="16"/>
      <c r="CB165" s="16"/>
      <c r="CC165" s="16"/>
      <c r="CD165" s="16"/>
      <c r="CE165" s="16"/>
      <c r="CF165" s="16"/>
      <c r="CG165" s="16"/>
      <c r="CH165" s="16"/>
      <c r="CI165" s="16"/>
      <c r="CJ165" s="16"/>
      <c r="CK165" s="16"/>
      <c r="CL165" s="16"/>
      <c r="CM165" s="16"/>
      <c r="CN165" s="16"/>
    </row>
    <row r="166" spans="1:92" ht="18" customHeight="1" x14ac:dyDescent="0.15">
      <c r="A166" s="16"/>
      <c r="B166" s="16"/>
      <c r="C166" s="16"/>
      <c r="D166" s="16"/>
      <c r="E166" s="16"/>
      <c r="F166" s="16"/>
      <c r="G166" s="16"/>
      <c r="H166" s="16"/>
      <c r="I166" s="16"/>
      <c r="J166" s="16"/>
      <c r="K166" s="16"/>
      <c r="L166" s="16"/>
      <c r="M166" s="16"/>
      <c r="N166" s="16"/>
      <c r="O166" s="16"/>
      <c r="P166" s="16"/>
      <c r="Q166" s="16"/>
      <c r="R166" s="16"/>
      <c r="S166" s="16"/>
      <c r="T166" s="16"/>
      <c r="U166" s="16"/>
      <c r="V166" s="16"/>
      <c r="W166" s="16"/>
      <c r="X166" s="16"/>
      <c r="Y166" s="16"/>
      <c r="Z166" s="16"/>
      <c r="AA166" s="16"/>
      <c r="AB166" s="16"/>
      <c r="AC166" s="16"/>
      <c r="AD166" s="16"/>
      <c r="AE166" s="16"/>
      <c r="AF166" s="16"/>
      <c r="AG166" s="16"/>
      <c r="AH166" s="16"/>
      <c r="AI166" s="16"/>
      <c r="AJ166" s="16"/>
      <c r="AK166" s="16"/>
      <c r="AL166" s="16"/>
      <c r="AM166" s="16"/>
      <c r="AN166" s="16"/>
      <c r="AO166" s="16"/>
      <c r="AP166" s="16"/>
      <c r="AQ166" s="16"/>
      <c r="AR166" s="16"/>
      <c r="AS166" s="16"/>
      <c r="AT166" s="16"/>
      <c r="AU166" s="16"/>
      <c r="AV166" s="16"/>
      <c r="AW166" s="16"/>
      <c r="AX166" s="16"/>
      <c r="AY166" s="16"/>
      <c r="AZ166" s="16"/>
      <c r="BA166" s="16"/>
      <c r="BB166" s="16"/>
      <c r="BC166" s="16"/>
      <c r="BD166" s="16"/>
      <c r="BE166" s="16"/>
      <c r="BF166" s="16"/>
      <c r="BG166" s="16"/>
      <c r="BH166" s="16"/>
      <c r="BI166" s="16"/>
      <c r="BJ166" s="16"/>
      <c r="BK166" s="16"/>
      <c r="BL166" s="16"/>
      <c r="BM166" s="16"/>
      <c r="BN166" s="16"/>
      <c r="BO166" s="16"/>
      <c r="BP166" s="16"/>
      <c r="BQ166" s="16"/>
      <c r="BR166" s="16"/>
      <c r="BS166" s="16"/>
      <c r="BT166" s="16"/>
      <c r="BU166" s="16"/>
      <c r="BV166" s="16"/>
      <c r="BW166" s="16"/>
      <c r="BX166" s="16"/>
      <c r="BY166" s="16"/>
      <c r="BZ166" s="16"/>
      <c r="CA166" s="16"/>
      <c r="CB166" s="16"/>
      <c r="CC166" s="16"/>
      <c r="CD166" s="16"/>
      <c r="CE166" s="16"/>
      <c r="CF166" s="16"/>
      <c r="CG166" s="16"/>
      <c r="CH166" s="16"/>
      <c r="CI166" s="16"/>
      <c r="CJ166" s="16"/>
      <c r="CK166" s="16"/>
      <c r="CL166" s="16"/>
      <c r="CM166" s="16"/>
      <c r="CN166" s="16"/>
    </row>
    <row r="167" spans="1:92" ht="18" customHeight="1" x14ac:dyDescent="0.15">
      <c r="A167" s="16"/>
      <c r="B167" s="16"/>
      <c r="C167" s="16"/>
      <c r="D167" s="16"/>
      <c r="E167" s="16"/>
      <c r="F167" s="16"/>
      <c r="G167" s="16"/>
      <c r="H167" s="16"/>
      <c r="I167" s="16"/>
      <c r="J167" s="16"/>
      <c r="K167" s="16"/>
      <c r="L167" s="16"/>
      <c r="M167" s="16"/>
      <c r="N167" s="16"/>
      <c r="O167" s="16"/>
      <c r="P167" s="16"/>
      <c r="Q167" s="16"/>
      <c r="R167" s="16"/>
      <c r="S167" s="16"/>
      <c r="T167" s="16"/>
      <c r="U167" s="16"/>
      <c r="V167" s="16"/>
      <c r="W167" s="16"/>
      <c r="X167" s="16"/>
      <c r="Y167" s="16"/>
      <c r="Z167" s="16"/>
      <c r="AA167" s="16"/>
      <c r="AB167" s="16"/>
      <c r="AC167" s="16"/>
      <c r="AD167" s="16"/>
      <c r="AE167" s="16"/>
      <c r="AF167" s="16"/>
      <c r="AG167" s="16"/>
      <c r="AH167" s="16"/>
      <c r="AI167" s="16"/>
      <c r="AJ167" s="16"/>
      <c r="AK167" s="16"/>
      <c r="AL167" s="16"/>
      <c r="AM167" s="16"/>
      <c r="AN167" s="16"/>
      <c r="AO167" s="16"/>
      <c r="AP167" s="16"/>
      <c r="AQ167" s="16"/>
      <c r="AR167" s="16"/>
      <c r="AS167" s="16"/>
      <c r="AT167" s="16"/>
      <c r="AU167" s="16"/>
      <c r="AV167" s="16"/>
      <c r="AW167" s="16"/>
      <c r="AX167" s="16"/>
      <c r="AY167" s="16"/>
      <c r="AZ167" s="16"/>
      <c r="BA167" s="16"/>
      <c r="BB167" s="16"/>
      <c r="BC167" s="16"/>
      <c r="BD167" s="16"/>
      <c r="BE167" s="16"/>
      <c r="BF167" s="16"/>
      <c r="BG167" s="16"/>
      <c r="BH167" s="16"/>
      <c r="BI167" s="16"/>
      <c r="BJ167" s="16"/>
      <c r="BK167" s="16"/>
      <c r="BL167" s="16"/>
      <c r="BM167" s="16"/>
      <c r="BN167" s="16"/>
      <c r="BO167" s="16"/>
      <c r="BP167" s="16"/>
      <c r="BQ167" s="16"/>
      <c r="BR167" s="16"/>
      <c r="BS167" s="16"/>
      <c r="BT167" s="16"/>
      <c r="BU167" s="16"/>
      <c r="BV167" s="16"/>
      <c r="BW167" s="16"/>
      <c r="BX167" s="16"/>
      <c r="BY167" s="16"/>
      <c r="BZ167" s="16"/>
      <c r="CA167" s="16"/>
      <c r="CB167" s="16"/>
      <c r="CC167" s="16"/>
      <c r="CD167" s="16"/>
      <c r="CE167" s="16"/>
      <c r="CF167" s="16"/>
      <c r="CG167" s="16"/>
      <c r="CH167" s="16"/>
      <c r="CI167" s="16"/>
      <c r="CJ167" s="16"/>
      <c r="CK167" s="16"/>
      <c r="CL167" s="16"/>
      <c r="CM167" s="16"/>
      <c r="CN167" s="16"/>
    </row>
    <row r="168" spans="1:92" ht="18" customHeight="1" x14ac:dyDescent="0.15">
      <c r="A168" s="16"/>
      <c r="B168" s="16"/>
      <c r="C168" s="16"/>
      <c r="D168" s="16"/>
      <c r="E168" s="16"/>
      <c r="F168" s="16"/>
      <c r="G168" s="16"/>
      <c r="H168" s="16"/>
      <c r="I168" s="16"/>
      <c r="J168" s="16"/>
      <c r="K168" s="16"/>
      <c r="L168" s="16"/>
      <c r="M168" s="16"/>
      <c r="N168" s="16"/>
      <c r="O168" s="16"/>
      <c r="P168" s="16"/>
      <c r="Q168" s="16"/>
      <c r="R168" s="16"/>
      <c r="S168" s="16"/>
      <c r="T168" s="16"/>
      <c r="U168" s="16"/>
      <c r="V168" s="16"/>
      <c r="W168" s="16"/>
      <c r="X168" s="16"/>
      <c r="Y168" s="16"/>
      <c r="Z168" s="16"/>
      <c r="AA168" s="16"/>
      <c r="AB168" s="16"/>
      <c r="AC168" s="16"/>
      <c r="AD168" s="16"/>
      <c r="AE168" s="16"/>
      <c r="AF168" s="16"/>
      <c r="AG168" s="16"/>
      <c r="AH168" s="16"/>
      <c r="AI168" s="16"/>
      <c r="AJ168" s="16"/>
      <c r="AK168" s="16"/>
      <c r="AL168" s="16"/>
      <c r="AM168" s="16"/>
      <c r="AN168" s="16"/>
      <c r="AO168" s="16"/>
      <c r="AP168" s="16"/>
      <c r="AQ168" s="16"/>
      <c r="AR168" s="16"/>
      <c r="AS168" s="16"/>
      <c r="AT168" s="16"/>
      <c r="AU168" s="16"/>
      <c r="AV168" s="16"/>
      <c r="AW168" s="16"/>
      <c r="AX168" s="16"/>
      <c r="AY168" s="16"/>
      <c r="AZ168" s="16"/>
      <c r="BA168" s="16"/>
      <c r="BB168" s="16"/>
      <c r="BC168" s="16"/>
      <c r="BD168" s="16"/>
      <c r="BE168" s="16"/>
      <c r="BF168" s="16"/>
      <c r="BG168" s="16"/>
      <c r="BH168" s="16"/>
      <c r="BI168" s="16"/>
      <c r="BJ168" s="16"/>
      <c r="BK168" s="16"/>
      <c r="BL168" s="16"/>
      <c r="BM168" s="16"/>
      <c r="BN168" s="16"/>
      <c r="BO168" s="16"/>
      <c r="BP168" s="16"/>
      <c r="BQ168" s="16"/>
      <c r="BR168" s="16"/>
      <c r="BS168" s="16"/>
      <c r="BT168" s="16"/>
      <c r="BU168" s="16"/>
      <c r="BV168" s="16"/>
      <c r="BW168" s="16"/>
      <c r="BX168" s="16"/>
      <c r="BY168" s="16"/>
      <c r="BZ168" s="16"/>
      <c r="CA168" s="16"/>
      <c r="CB168" s="16"/>
      <c r="CC168" s="16"/>
      <c r="CD168" s="16"/>
      <c r="CE168" s="16"/>
      <c r="CF168" s="16"/>
      <c r="CG168" s="16"/>
      <c r="CH168" s="16"/>
      <c r="CI168" s="16"/>
      <c r="CJ168" s="16"/>
      <c r="CK168" s="16"/>
      <c r="CL168" s="16"/>
      <c r="CM168" s="16"/>
      <c r="CN168" s="16"/>
    </row>
    <row r="169" spans="1:92" ht="18" customHeight="1" x14ac:dyDescent="0.15">
      <c r="A169" s="16"/>
      <c r="B169" s="16"/>
      <c r="C169" s="16"/>
      <c r="D169" s="16"/>
      <c r="E169" s="16"/>
      <c r="F169" s="16"/>
      <c r="G169" s="16"/>
      <c r="H169" s="16"/>
      <c r="I169" s="16"/>
      <c r="J169" s="16"/>
      <c r="K169" s="16"/>
      <c r="L169" s="16"/>
      <c r="M169" s="16"/>
      <c r="N169" s="16"/>
      <c r="O169" s="16"/>
      <c r="P169" s="16"/>
      <c r="Q169" s="16"/>
      <c r="R169" s="16"/>
      <c r="S169" s="16"/>
      <c r="T169" s="16"/>
      <c r="U169" s="16"/>
      <c r="V169" s="16"/>
      <c r="W169" s="16"/>
      <c r="X169" s="16"/>
      <c r="Y169" s="16"/>
      <c r="Z169" s="16"/>
      <c r="AA169" s="16"/>
      <c r="AB169" s="16"/>
      <c r="AC169" s="16"/>
      <c r="AD169" s="16"/>
      <c r="AE169" s="16"/>
      <c r="AF169" s="16"/>
      <c r="AG169" s="16"/>
      <c r="AH169" s="16"/>
      <c r="AI169" s="16"/>
      <c r="AJ169" s="16"/>
      <c r="AK169" s="16"/>
      <c r="AL169" s="16"/>
      <c r="AM169" s="16"/>
      <c r="AN169" s="16"/>
      <c r="AO169" s="16"/>
      <c r="AP169" s="16"/>
      <c r="AQ169" s="16"/>
      <c r="AR169" s="16"/>
      <c r="AS169" s="16"/>
      <c r="AT169" s="16"/>
      <c r="AU169" s="16"/>
      <c r="AV169" s="16"/>
      <c r="AW169" s="16"/>
      <c r="AX169" s="16"/>
      <c r="AY169" s="16"/>
      <c r="AZ169" s="16"/>
      <c r="BA169" s="16"/>
      <c r="BB169" s="16"/>
      <c r="BC169" s="16"/>
      <c r="BD169" s="16"/>
      <c r="BE169" s="16"/>
      <c r="BF169" s="16"/>
      <c r="BG169" s="16"/>
      <c r="BH169" s="16"/>
      <c r="BI169" s="16"/>
      <c r="BJ169" s="16"/>
      <c r="BK169" s="16"/>
      <c r="BL169" s="16"/>
      <c r="BM169" s="16"/>
      <c r="BN169" s="16"/>
      <c r="BO169" s="16"/>
      <c r="BP169" s="16"/>
      <c r="BQ169" s="16"/>
      <c r="BR169" s="16"/>
      <c r="BS169" s="16"/>
      <c r="BT169" s="16"/>
      <c r="BU169" s="16"/>
      <c r="BV169" s="16"/>
      <c r="BW169" s="16"/>
      <c r="BX169" s="16"/>
      <c r="BY169" s="16"/>
      <c r="BZ169" s="16"/>
      <c r="CA169" s="16"/>
      <c r="CB169" s="16"/>
      <c r="CC169" s="16"/>
      <c r="CD169" s="16"/>
      <c r="CE169" s="16"/>
      <c r="CF169" s="16"/>
      <c r="CG169" s="16"/>
      <c r="CH169" s="16"/>
      <c r="CI169" s="16"/>
      <c r="CJ169" s="16"/>
      <c r="CK169" s="16"/>
      <c r="CL169" s="16"/>
      <c r="CM169" s="16"/>
      <c r="CN169" s="16"/>
    </row>
    <row r="170" spans="1:92" ht="18" customHeight="1" x14ac:dyDescent="0.15">
      <c r="A170" s="16"/>
      <c r="B170" s="16"/>
      <c r="C170" s="16"/>
      <c r="D170" s="16"/>
      <c r="E170" s="16"/>
      <c r="F170" s="16"/>
      <c r="G170" s="16"/>
      <c r="H170" s="16"/>
      <c r="I170" s="16"/>
      <c r="J170" s="16"/>
      <c r="K170" s="16"/>
      <c r="L170" s="16"/>
      <c r="M170" s="16"/>
      <c r="N170" s="16"/>
      <c r="O170" s="16"/>
      <c r="P170" s="16"/>
      <c r="Q170" s="16"/>
      <c r="R170" s="16"/>
      <c r="S170" s="16"/>
      <c r="T170" s="16"/>
      <c r="U170" s="16"/>
      <c r="V170" s="16"/>
      <c r="W170" s="16"/>
      <c r="X170" s="16"/>
      <c r="Y170" s="16"/>
      <c r="Z170" s="16"/>
      <c r="AA170" s="16"/>
      <c r="AB170" s="16"/>
      <c r="AC170" s="16"/>
      <c r="AD170" s="16"/>
      <c r="AE170" s="16"/>
      <c r="AF170" s="16"/>
      <c r="AG170" s="16"/>
      <c r="AH170" s="16"/>
      <c r="AI170" s="16"/>
      <c r="AJ170" s="16"/>
      <c r="AK170" s="16"/>
      <c r="AL170" s="16"/>
      <c r="AM170" s="16"/>
      <c r="AN170" s="16"/>
      <c r="AO170" s="16"/>
      <c r="AP170" s="16"/>
      <c r="AQ170" s="16"/>
      <c r="AR170" s="16"/>
      <c r="AS170" s="16"/>
      <c r="AT170" s="16"/>
      <c r="AU170" s="16"/>
      <c r="AV170" s="16"/>
      <c r="AW170" s="16"/>
      <c r="AX170" s="16"/>
      <c r="AY170" s="16"/>
      <c r="AZ170" s="16"/>
      <c r="BA170" s="16"/>
      <c r="BB170" s="16"/>
      <c r="BC170" s="16"/>
      <c r="BD170" s="16"/>
      <c r="BE170" s="16"/>
      <c r="BF170" s="16"/>
      <c r="BG170" s="16"/>
      <c r="BH170" s="16"/>
      <c r="BI170" s="16"/>
      <c r="BJ170" s="16"/>
      <c r="BK170" s="16"/>
      <c r="BL170" s="16"/>
      <c r="BM170" s="16"/>
      <c r="BN170" s="16"/>
      <c r="BO170" s="16"/>
      <c r="BP170" s="16"/>
      <c r="BQ170" s="16"/>
      <c r="BR170" s="16"/>
      <c r="BS170" s="16"/>
      <c r="BT170" s="16"/>
      <c r="BU170" s="16"/>
      <c r="BV170" s="16"/>
      <c r="BW170" s="16"/>
      <c r="BX170" s="16"/>
      <c r="BY170" s="16"/>
      <c r="BZ170" s="16"/>
      <c r="CA170" s="16"/>
      <c r="CB170" s="16"/>
      <c r="CC170" s="16"/>
      <c r="CD170" s="16"/>
      <c r="CE170" s="16"/>
      <c r="CF170" s="16"/>
      <c r="CG170" s="16"/>
      <c r="CH170" s="16"/>
      <c r="CI170" s="16"/>
      <c r="CJ170" s="16"/>
      <c r="CK170" s="16"/>
      <c r="CL170" s="16"/>
      <c r="CM170" s="16"/>
      <c r="CN170" s="16"/>
    </row>
    <row r="171" spans="1:92" ht="18" customHeight="1" x14ac:dyDescent="0.15">
      <c r="A171" s="16"/>
      <c r="B171" s="16"/>
      <c r="C171" s="16"/>
      <c r="D171" s="16"/>
      <c r="E171" s="16"/>
      <c r="F171" s="16"/>
      <c r="G171" s="16"/>
      <c r="H171" s="16"/>
      <c r="I171" s="16"/>
      <c r="J171" s="16"/>
      <c r="K171" s="16"/>
      <c r="L171" s="16"/>
      <c r="M171" s="16"/>
      <c r="N171" s="16"/>
      <c r="O171" s="16"/>
      <c r="P171" s="16"/>
      <c r="Q171" s="16"/>
      <c r="R171" s="16"/>
      <c r="S171" s="16"/>
      <c r="T171" s="16"/>
      <c r="U171" s="16"/>
      <c r="V171" s="16"/>
      <c r="W171" s="16"/>
      <c r="X171" s="16"/>
      <c r="Y171" s="16"/>
      <c r="Z171" s="16"/>
      <c r="AA171" s="16"/>
      <c r="AB171" s="16"/>
      <c r="AC171" s="16"/>
      <c r="AD171" s="16"/>
      <c r="AE171" s="16"/>
      <c r="AF171" s="16"/>
      <c r="AG171" s="16"/>
      <c r="AH171" s="16"/>
      <c r="AI171" s="16"/>
      <c r="AJ171" s="16"/>
      <c r="AK171" s="16"/>
      <c r="AL171" s="16"/>
      <c r="AM171" s="16"/>
      <c r="AN171" s="16"/>
      <c r="AO171" s="16"/>
      <c r="AP171" s="16"/>
      <c r="AQ171" s="16"/>
      <c r="AR171" s="16"/>
      <c r="AS171" s="16"/>
      <c r="AT171" s="16"/>
      <c r="AU171" s="16"/>
      <c r="AV171" s="16"/>
      <c r="AW171" s="16"/>
      <c r="AX171" s="16"/>
      <c r="AY171" s="16"/>
      <c r="AZ171" s="16"/>
      <c r="BA171" s="16"/>
      <c r="BB171" s="16"/>
      <c r="BC171" s="16"/>
      <c r="BD171" s="16"/>
      <c r="BE171" s="16"/>
      <c r="BF171" s="16"/>
      <c r="BG171" s="16"/>
      <c r="BH171" s="16"/>
      <c r="BI171" s="16"/>
      <c r="BJ171" s="16"/>
      <c r="BK171" s="16"/>
      <c r="BL171" s="16"/>
      <c r="BM171" s="16"/>
      <c r="BN171" s="16"/>
      <c r="BO171" s="16"/>
      <c r="BP171" s="16"/>
      <c r="BQ171" s="16"/>
      <c r="BR171" s="16"/>
      <c r="BS171" s="16"/>
      <c r="BT171" s="16"/>
      <c r="BU171" s="16"/>
      <c r="BV171" s="16"/>
      <c r="BW171" s="16"/>
      <c r="BX171" s="16"/>
      <c r="BY171" s="16"/>
      <c r="BZ171" s="16"/>
      <c r="CA171" s="16"/>
      <c r="CB171" s="16"/>
      <c r="CC171" s="16"/>
      <c r="CD171" s="16"/>
      <c r="CE171" s="16"/>
      <c r="CF171" s="16"/>
      <c r="CG171" s="16"/>
      <c r="CH171" s="16"/>
      <c r="CI171" s="16"/>
      <c r="CJ171" s="16"/>
      <c r="CK171" s="16"/>
      <c r="CL171" s="16"/>
      <c r="CM171" s="16"/>
      <c r="CN171" s="16"/>
    </row>
    <row r="172" spans="1:92" ht="18" customHeight="1" x14ac:dyDescent="0.15">
      <c r="A172" s="16"/>
      <c r="B172" s="16"/>
      <c r="C172" s="16"/>
      <c r="D172" s="16"/>
      <c r="E172" s="16"/>
      <c r="F172" s="16"/>
      <c r="G172" s="16"/>
      <c r="H172" s="16"/>
      <c r="I172" s="16"/>
      <c r="J172" s="16"/>
      <c r="K172" s="16"/>
      <c r="L172" s="16"/>
      <c r="M172" s="16"/>
      <c r="N172" s="16"/>
      <c r="O172" s="16"/>
      <c r="P172" s="16"/>
      <c r="Q172" s="16"/>
      <c r="R172" s="16"/>
      <c r="S172" s="16"/>
      <c r="T172" s="16"/>
      <c r="U172" s="16"/>
      <c r="V172" s="16"/>
      <c r="W172" s="16"/>
      <c r="X172" s="16"/>
      <c r="Y172" s="16"/>
      <c r="Z172" s="16"/>
      <c r="AA172" s="16"/>
      <c r="AB172" s="16"/>
      <c r="AC172" s="16"/>
      <c r="AD172" s="16"/>
      <c r="AE172" s="16"/>
      <c r="AF172" s="16"/>
      <c r="AG172" s="16"/>
      <c r="AH172" s="16"/>
      <c r="AI172" s="16"/>
      <c r="AJ172" s="16"/>
      <c r="AK172" s="16"/>
      <c r="AL172" s="16"/>
      <c r="AM172" s="16"/>
      <c r="AN172" s="16"/>
      <c r="AO172" s="16"/>
      <c r="AP172" s="16"/>
      <c r="AQ172" s="16"/>
      <c r="AR172" s="16"/>
      <c r="AS172" s="16"/>
      <c r="AT172" s="16"/>
      <c r="AU172" s="16"/>
      <c r="AV172" s="16"/>
      <c r="AW172" s="16"/>
      <c r="AX172" s="16"/>
      <c r="AY172" s="16"/>
      <c r="AZ172" s="16"/>
      <c r="BA172" s="16"/>
      <c r="BB172" s="16"/>
      <c r="BC172" s="16"/>
      <c r="BD172" s="16"/>
      <c r="BE172" s="16"/>
      <c r="BF172" s="16"/>
      <c r="BG172" s="16"/>
      <c r="BH172" s="16"/>
      <c r="BI172" s="16"/>
      <c r="BJ172" s="16"/>
      <c r="BK172" s="16"/>
      <c r="BL172" s="16"/>
      <c r="BM172" s="16"/>
      <c r="BN172" s="16"/>
      <c r="BO172" s="16"/>
      <c r="BP172" s="16"/>
      <c r="BQ172" s="16"/>
      <c r="BR172" s="16"/>
      <c r="BS172" s="16"/>
      <c r="BT172" s="16"/>
      <c r="BU172" s="16"/>
      <c r="BV172" s="16"/>
      <c r="BW172" s="16"/>
      <c r="BX172" s="16"/>
      <c r="BY172" s="16"/>
      <c r="BZ172" s="16"/>
      <c r="CA172" s="16"/>
      <c r="CB172" s="16"/>
      <c r="CC172" s="16"/>
      <c r="CD172" s="16"/>
      <c r="CE172" s="16"/>
      <c r="CF172" s="16"/>
      <c r="CG172" s="16"/>
      <c r="CH172" s="16"/>
      <c r="CI172" s="16"/>
      <c r="CJ172" s="16"/>
      <c r="CK172" s="16"/>
      <c r="CL172" s="16"/>
      <c r="CM172" s="16"/>
      <c r="CN172" s="16"/>
    </row>
    <row r="173" spans="1:92" ht="18" customHeight="1" x14ac:dyDescent="0.15">
      <c r="A173" s="16"/>
      <c r="B173" s="16"/>
      <c r="C173" s="16"/>
      <c r="D173" s="16"/>
      <c r="E173" s="16"/>
      <c r="F173" s="16"/>
      <c r="G173" s="16"/>
      <c r="H173" s="16"/>
      <c r="I173" s="16"/>
      <c r="J173" s="16"/>
      <c r="K173" s="16"/>
      <c r="L173" s="16"/>
      <c r="M173" s="16"/>
      <c r="N173" s="16"/>
      <c r="O173" s="16"/>
      <c r="P173" s="16"/>
      <c r="Q173" s="16"/>
      <c r="R173" s="16"/>
      <c r="S173" s="16"/>
      <c r="T173" s="16"/>
      <c r="U173" s="16"/>
      <c r="V173" s="16"/>
      <c r="W173" s="16"/>
      <c r="X173" s="16"/>
      <c r="Y173" s="16"/>
      <c r="Z173" s="16"/>
      <c r="AA173" s="16"/>
      <c r="AB173" s="16"/>
      <c r="AC173" s="16"/>
      <c r="AD173" s="16"/>
      <c r="AE173" s="16"/>
      <c r="AF173" s="16"/>
      <c r="AG173" s="16"/>
      <c r="AH173" s="16"/>
      <c r="AI173" s="16"/>
      <c r="AJ173" s="16"/>
      <c r="AK173" s="16"/>
      <c r="AL173" s="16"/>
      <c r="AM173" s="16"/>
      <c r="AN173" s="16"/>
      <c r="AO173" s="16"/>
      <c r="AP173" s="16"/>
      <c r="AQ173" s="16"/>
      <c r="AR173" s="16"/>
      <c r="AS173" s="16"/>
      <c r="AT173" s="16"/>
      <c r="AU173" s="16"/>
      <c r="AV173" s="16"/>
      <c r="AW173" s="16"/>
      <c r="AX173" s="16"/>
      <c r="AY173" s="16"/>
      <c r="AZ173" s="16"/>
      <c r="BA173" s="16"/>
      <c r="BB173" s="16"/>
      <c r="BC173" s="16"/>
      <c r="BD173" s="16"/>
      <c r="BE173" s="16"/>
      <c r="BF173" s="16"/>
      <c r="BG173" s="16"/>
      <c r="BH173" s="16"/>
      <c r="BI173" s="16"/>
      <c r="BJ173" s="16"/>
      <c r="BK173" s="16"/>
      <c r="BL173" s="16"/>
      <c r="BM173" s="16"/>
      <c r="BN173" s="16"/>
      <c r="BO173" s="16"/>
      <c r="BP173" s="16"/>
      <c r="BQ173" s="16"/>
      <c r="BR173" s="16"/>
      <c r="BS173" s="16"/>
      <c r="BT173" s="16"/>
      <c r="BU173" s="16"/>
      <c r="BV173" s="16"/>
      <c r="BW173" s="16"/>
      <c r="BX173" s="16"/>
      <c r="BY173" s="16"/>
      <c r="BZ173" s="16"/>
      <c r="CA173" s="16"/>
      <c r="CB173" s="16"/>
      <c r="CC173" s="16"/>
      <c r="CD173" s="16"/>
      <c r="CE173" s="16"/>
      <c r="CF173" s="16"/>
      <c r="CG173" s="16"/>
      <c r="CH173" s="16"/>
      <c r="CI173" s="16"/>
      <c r="CJ173" s="16"/>
      <c r="CK173" s="16"/>
      <c r="CL173" s="16"/>
      <c r="CM173" s="16"/>
      <c r="CN173" s="16"/>
    </row>
    <row r="174" spans="1:92" ht="18" customHeight="1" x14ac:dyDescent="0.15">
      <c r="A174" s="16"/>
      <c r="B174" s="16"/>
      <c r="C174" s="16"/>
      <c r="D174" s="16"/>
      <c r="E174" s="16"/>
      <c r="F174" s="16"/>
      <c r="G174" s="16"/>
      <c r="H174" s="16"/>
      <c r="I174" s="16"/>
      <c r="J174" s="16"/>
      <c r="K174" s="16"/>
      <c r="L174" s="16"/>
      <c r="M174" s="16"/>
      <c r="N174" s="16"/>
      <c r="O174" s="16"/>
      <c r="P174" s="16"/>
      <c r="Q174" s="16"/>
      <c r="R174" s="16"/>
      <c r="S174" s="16"/>
      <c r="T174" s="16"/>
      <c r="U174" s="16"/>
      <c r="V174" s="16"/>
      <c r="W174" s="16"/>
      <c r="X174" s="16"/>
      <c r="Y174" s="16"/>
      <c r="Z174" s="16"/>
      <c r="AA174" s="16"/>
      <c r="AB174" s="16"/>
      <c r="AC174" s="16"/>
      <c r="AD174" s="16"/>
      <c r="AE174" s="16"/>
      <c r="AF174" s="16"/>
      <c r="AG174" s="16"/>
      <c r="AH174" s="16"/>
      <c r="AI174" s="16"/>
      <c r="AJ174" s="16"/>
      <c r="AK174" s="16"/>
      <c r="AL174" s="16"/>
      <c r="AM174" s="16"/>
      <c r="AN174" s="16"/>
      <c r="AO174" s="16"/>
      <c r="AP174" s="16"/>
      <c r="AQ174" s="16"/>
      <c r="AR174" s="16"/>
      <c r="AS174" s="16"/>
      <c r="AT174" s="16"/>
      <c r="AU174" s="16"/>
      <c r="AV174" s="16"/>
      <c r="AW174" s="16"/>
      <c r="AX174" s="16"/>
      <c r="AY174" s="16"/>
      <c r="AZ174" s="16"/>
      <c r="BA174" s="16"/>
      <c r="BB174" s="16"/>
      <c r="BC174" s="16"/>
      <c r="BD174" s="16"/>
      <c r="BE174" s="16"/>
      <c r="BF174" s="16"/>
      <c r="BG174" s="16"/>
      <c r="BH174" s="16"/>
      <c r="BI174" s="16"/>
      <c r="BJ174" s="16"/>
      <c r="BK174" s="16"/>
      <c r="BL174" s="16"/>
      <c r="BM174" s="16"/>
      <c r="BN174" s="16"/>
      <c r="BO174" s="16"/>
      <c r="BP174" s="16"/>
      <c r="BQ174" s="16"/>
      <c r="BR174" s="16"/>
      <c r="BS174" s="16"/>
      <c r="BT174" s="16"/>
      <c r="BU174" s="16"/>
      <c r="BV174" s="16"/>
      <c r="BW174" s="16"/>
      <c r="BX174" s="16"/>
      <c r="BY174" s="16"/>
      <c r="BZ174" s="16"/>
      <c r="CA174" s="16"/>
      <c r="CB174" s="16"/>
      <c r="CC174" s="16"/>
      <c r="CD174" s="16"/>
      <c r="CE174" s="16"/>
      <c r="CF174" s="16"/>
      <c r="CG174" s="16"/>
      <c r="CH174" s="16"/>
      <c r="CI174" s="16"/>
      <c r="CJ174" s="16"/>
      <c r="CK174" s="16"/>
      <c r="CL174" s="16"/>
      <c r="CM174" s="16"/>
      <c r="CN174" s="16"/>
    </row>
    <row r="175" spans="1:92" ht="18" customHeight="1" x14ac:dyDescent="0.15">
      <c r="A175" s="16"/>
      <c r="B175" s="16"/>
      <c r="C175" s="16"/>
      <c r="D175" s="16"/>
      <c r="E175" s="16"/>
      <c r="F175" s="16"/>
      <c r="G175" s="16"/>
      <c r="H175" s="16"/>
      <c r="I175" s="16"/>
      <c r="J175" s="16"/>
      <c r="K175" s="16"/>
      <c r="L175" s="16"/>
      <c r="M175" s="16"/>
      <c r="N175" s="16"/>
      <c r="O175" s="16"/>
      <c r="P175" s="16"/>
      <c r="Q175" s="16"/>
      <c r="R175" s="16"/>
      <c r="S175" s="16"/>
      <c r="T175" s="16"/>
      <c r="U175" s="16"/>
      <c r="V175" s="16"/>
      <c r="W175" s="16"/>
      <c r="X175" s="16"/>
      <c r="Y175" s="16"/>
      <c r="Z175" s="16"/>
      <c r="AA175" s="16"/>
      <c r="AB175" s="16"/>
      <c r="AC175" s="16"/>
      <c r="AD175" s="16"/>
      <c r="AE175" s="16"/>
      <c r="AF175" s="16"/>
      <c r="AG175" s="16"/>
      <c r="AH175" s="16"/>
      <c r="AI175" s="16"/>
      <c r="AJ175" s="16"/>
      <c r="AK175" s="16"/>
      <c r="AL175" s="16"/>
      <c r="AM175" s="16"/>
      <c r="AN175" s="16"/>
      <c r="AO175" s="16"/>
      <c r="AP175" s="16"/>
      <c r="AQ175" s="16"/>
      <c r="AR175" s="16"/>
      <c r="AS175" s="16"/>
      <c r="AT175" s="16"/>
      <c r="AU175" s="16"/>
      <c r="AV175" s="16"/>
      <c r="AW175" s="16"/>
      <c r="AX175" s="16"/>
      <c r="AY175" s="16"/>
      <c r="AZ175" s="16"/>
      <c r="BA175" s="16"/>
      <c r="BB175" s="16"/>
      <c r="BC175" s="16"/>
      <c r="BD175" s="16"/>
      <c r="BE175" s="16"/>
      <c r="BF175" s="16"/>
      <c r="BG175" s="16"/>
      <c r="BH175" s="16"/>
      <c r="BI175" s="16"/>
      <c r="BJ175" s="16"/>
      <c r="BK175" s="16"/>
      <c r="BL175" s="16"/>
      <c r="BM175" s="16"/>
      <c r="BN175" s="16"/>
      <c r="BO175" s="16"/>
      <c r="BP175" s="16"/>
      <c r="BQ175" s="16"/>
      <c r="BR175" s="16"/>
      <c r="BS175" s="16"/>
      <c r="BT175" s="16"/>
      <c r="BU175" s="16"/>
      <c r="BV175" s="16"/>
      <c r="BW175" s="16"/>
      <c r="BX175" s="16"/>
      <c r="BY175" s="16"/>
      <c r="BZ175" s="16"/>
      <c r="CA175" s="16"/>
      <c r="CB175" s="16"/>
      <c r="CC175" s="16"/>
      <c r="CD175" s="16"/>
      <c r="CE175" s="16"/>
      <c r="CF175" s="16"/>
      <c r="CG175" s="16"/>
      <c r="CH175" s="16"/>
      <c r="CI175" s="16"/>
      <c r="CJ175" s="16"/>
      <c r="CK175" s="16"/>
      <c r="CL175" s="16"/>
      <c r="CM175" s="16"/>
      <c r="CN175" s="16"/>
    </row>
    <row r="176" spans="1:92" ht="18" customHeight="1" x14ac:dyDescent="0.15">
      <c r="A176" s="16"/>
      <c r="B176" s="16"/>
      <c r="C176" s="16"/>
      <c r="D176" s="16"/>
      <c r="E176" s="16"/>
      <c r="F176" s="16"/>
      <c r="G176" s="16"/>
      <c r="H176" s="16"/>
      <c r="I176" s="16"/>
      <c r="J176" s="16"/>
      <c r="K176" s="16"/>
      <c r="L176" s="16"/>
      <c r="M176" s="16"/>
      <c r="N176" s="16"/>
      <c r="O176" s="16"/>
      <c r="P176" s="16"/>
      <c r="Q176" s="16"/>
      <c r="R176" s="16"/>
      <c r="S176" s="16"/>
      <c r="T176" s="16"/>
      <c r="U176" s="16"/>
      <c r="V176" s="16"/>
      <c r="W176" s="16"/>
      <c r="X176" s="16"/>
      <c r="Y176" s="16"/>
      <c r="Z176" s="16"/>
      <c r="AA176" s="16"/>
      <c r="AB176" s="16"/>
      <c r="AC176" s="16"/>
      <c r="AD176" s="16"/>
      <c r="AE176" s="16"/>
      <c r="AF176" s="16"/>
      <c r="AG176" s="16"/>
      <c r="AH176" s="16"/>
      <c r="AI176" s="16"/>
      <c r="AJ176" s="16"/>
      <c r="AK176" s="16"/>
      <c r="AL176" s="16"/>
      <c r="AM176" s="16"/>
      <c r="AN176" s="16"/>
      <c r="AO176" s="16"/>
      <c r="AP176" s="16"/>
      <c r="AQ176" s="16"/>
      <c r="AR176" s="16"/>
      <c r="AS176" s="16"/>
      <c r="AT176" s="16"/>
      <c r="AU176" s="16"/>
      <c r="AV176" s="16"/>
      <c r="AW176" s="16"/>
      <c r="AX176" s="16"/>
      <c r="AY176" s="16"/>
      <c r="AZ176" s="16"/>
      <c r="BA176" s="16"/>
      <c r="BB176" s="16"/>
      <c r="BC176" s="16"/>
      <c r="BD176" s="16"/>
      <c r="BE176" s="16"/>
      <c r="BF176" s="16"/>
      <c r="BG176" s="16"/>
      <c r="BH176" s="16"/>
      <c r="BI176" s="16"/>
      <c r="BJ176" s="16"/>
      <c r="BK176" s="16"/>
      <c r="BL176" s="16"/>
      <c r="BM176" s="16"/>
      <c r="BN176" s="16"/>
      <c r="BO176" s="16"/>
      <c r="BP176" s="16"/>
      <c r="BQ176" s="16"/>
      <c r="BR176" s="16"/>
      <c r="BS176" s="16"/>
      <c r="BT176" s="16"/>
      <c r="BU176" s="16"/>
      <c r="BV176" s="16"/>
      <c r="BW176" s="16"/>
      <c r="BX176" s="16"/>
      <c r="BY176" s="16"/>
      <c r="BZ176" s="16"/>
      <c r="CA176" s="16"/>
      <c r="CB176" s="16"/>
      <c r="CC176" s="16"/>
      <c r="CD176" s="16"/>
      <c r="CE176" s="16"/>
      <c r="CF176" s="16"/>
      <c r="CG176" s="16"/>
      <c r="CH176" s="16"/>
      <c r="CI176" s="16"/>
      <c r="CJ176" s="16"/>
      <c r="CK176" s="16"/>
      <c r="CL176" s="16"/>
      <c r="CM176" s="16"/>
      <c r="CN176" s="16"/>
    </row>
    <row r="177" spans="1:92" ht="18" customHeight="1" x14ac:dyDescent="0.15">
      <c r="A177" s="16"/>
      <c r="B177" s="16"/>
      <c r="C177" s="16"/>
      <c r="D177" s="16"/>
      <c r="E177" s="16"/>
      <c r="F177" s="16"/>
      <c r="G177" s="16"/>
      <c r="H177" s="16"/>
      <c r="I177" s="16"/>
      <c r="J177" s="16"/>
      <c r="K177" s="16"/>
      <c r="L177" s="16"/>
      <c r="M177" s="16"/>
      <c r="N177" s="16"/>
      <c r="O177" s="16"/>
      <c r="P177" s="16"/>
      <c r="Q177" s="16"/>
      <c r="R177" s="16"/>
      <c r="S177" s="16"/>
      <c r="T177" s="16"/>
      <c r="U177" s="16"/>
      <c r="V177" s="16"/>
      <c r="W177" s="16"/>
      <c r="X177" s="16"/>
      <c r="Y177" s="16"/>
      <c r="Z177" s="16"/>
      <c r="AA177" s="16"/>
      <c r="AB177" s="16"/>
      <c r="AC177" s="16"/>
      <c r="AD177" s="16"/>
      <c r="AE177" s="16"/>
      <c r="AF177" s="16"/>
      <c r="AG177" s="16"/>
      <c r="AH177" s="16"/>
      <c r="AI177" s="16"/>
      <c r="AJ177" s="16"/>
      <c r="AK177" s="16"/>
      <c r="AL177" s="16"/>
      <c r="AM177" s="16"/>
      <c r="AN177" s="16"/>
      <c r="AO177" s="16"/>
      <c r="AP177" s="16"/>
      <c r="AQ177" s="16"/>
      <c r="AR177" s="16"/>
      <c r="AS177" s="16"/>
      <c r="AT177" s="16"/>
      <c r="AU177" s="16"/>
      <c r="AV177" s="16"/>
      <c r="AW177" s="16"/>
      <c r="AX177" s="16"/>
      <c r="AY177" s="16"/>
      <c r="AZ177" s="16"/>
      <c r="BA177" s="16"/>
      <c r="BB177" s="16"/>
      <c r="BC177" s="16"/>
      <c r="BD177" s="16"/>
      <c r="BE177" s="16"/>
      <c r="BF177" s="16"/>
      <c r="BG177" s="16"/>
      <c r="BH177" s="16"/>
      <c r="BI177" s="16"/>
      <c r="BJ177" s="16"/>
      <c r="BK177" s="16"/>
      <c r="BL177" s="16"/>
      <c r="BM177" s="16"/>
      <c r="BN177" s="16"/>
      <c r="BO177" s="16"/>
      <c r="BP177" s="16"/>
      <c r="BQ177" s="16"/>
      <c r="BR177" s="16"/>
      <c r="BS177" s="16"/>
      <c r="BT177" s="16"/>
      <c r="BU177" s="16"/>
      <c r="BV177" s="16"/>
      <c r="BW177" s="16"/>
      <c r="BX177" s="16"/>
      <c r="BY177" s="16"/>
      <c r="BZ177" s="16"/>
      <c r="CA177" s="16"/>
      <c r="CB177" s="16"/>
      <c r="CC177" s="16"/>
      <c r="CD177" s="16"/>
      <c r="CE177" s="16"/>
      <c r="CF177" s="16"/>
      <c r="CG177" s="16"/>
      <c r="CH177" s="16"/>
      <c r="CI177" s="16"/>
      <c r="CJ177" s="16"/>
      <c r="CK177" s="16"/>
      <c r="CL177" s="16"/>
      <c r="CM177" s="16"/>
      <c r="CN177" s="16"/>
    </row>
    <row r="178" spans="1:92" ht="18" customHeight="1" x14ac:dyDescent="0.15">
      <c r="A178" s="16"/>
      <c r="B178" s="16"/>
      <c r="C178" s="16"/>
      <c r="D178" s="16"/>
      <c r="E178" s="16"/>
      <c r="F178" s="16"/>
      <c r="G178" s="16"/>
      <c r="H178" s="16"/>
      <c r="I178" s="16"/>
      <c r="J178" s="16"/>
      <c r="K178" s="16"/>
      <c r="L178" s="16"/>
      <c r="M178" s="16"/>
      <c r="N178" s="16"/>
      <c r="O178" s="16"/>
      <c r="P178" s="16"/>
      <c r="Q178" s="16"/>
      <c r="R178" s="16"/>
      <c r="S178" s="16"/>
      <c r="T178" s="16"/>
      <c r="U178" s="16"/>
      <c r="V178" s="16"/>
      <c r="W178" s="16"/>
      <c r="X178" s="16"/>
      <c r="Y178" s="16"/>
      <c r="Z178" s="16"/>
      <c r="AA178" s="16"/>
      <c r="AB178" s="16"/>
      <c r="AC178" s="16"/>
      <c r="AD178" s="16"/>
      <c r="AE178" s="16"/>
      <c r="AF178" s="16"/>
      <c r="AG178" s="16"/>
      <c r="AH178" s="16"/>
      <c r="AI178" s="16"/>
      <c r="AJ178" s="16"/>
      <c r="AK178" s="16"/>
      <c r="AL178" s="16"/>
      <c r="AM178" s="16"/>
      <c r="AN178" s="16"/>
      <c r="AO178" s="16"/>
      <c r="AP178" s="16"/>
      <c r="AQ178" s="16"/>
      <c r="AR178" s="16"/>
      <c r="AS178" s="16"/>
      <c r="AT178" s="16"/>
      <c r="AU178" s="16"/>
      <c r="AV178" s="16"/>
      <c r="AW178" s="16"/>
      <c r="AX178" s="16"/>
      <c r="AY178" s="16"/>
      <c r="AZ178" s="16"/>
      <c r="BA178" s="16"/>
      <c r="BB178" s="16"/>
      <c r="BC178" s="16"/>
      <c r="BD178" s="16"/>
      <c r="BE178" s="16"/>
      <c r="BF178" s="16"/>
      <c r="BG178" s="16"/>
      <c r="BH178" s="16"/>
      <c r="BI178" s="16"/>
      <c r="BJ178" s="16"/>
      <c r="BK178" s="16"/>
      <c r="BL178" s="16"/>
      <c r="BM178" s="16"/>
      <c r="BN178" s="16"/>
      <c r="BO178" s="16"/>
      <c r="BP178" s="16"/>
      <c r="BQ178" s="16"/>
      <c r="BR178" s="16"/>
      <c r="BS178" s="16"/>
      <c r="BT178" s="16"/>
      <c r="BU178" s="16"/>
      <c r="BV178" s="16"/>
      <c r="BW178" s="16"/>
      <c r="BX178" s="16"/>
      <c r="BY178" s="16"/>
      <c r="BZ178" s="16"/>
      <c r="CA178" s="16"/>
      <c r="CB178" s="16"/>
      <c r="CC178" s="16"/>
      <c r="CD178" s="16"/>
      <c r="CE178" s="16"/>
      <c r="CF178" s="16"/>
      <c r="CG178" s="16"/>
      <c r="CH178" s="16"/>
      <c r="CI178" s="16"/>
      <c r="CJ178" s="16"/>
      <c r="CK178" s="16"/>
      <c r="CL178" s="16"/>
      <c r="CM178" s="16"/>
      <c r="CN178" s="16"/>
    </row>
    <row r="179" spans="1:92" ht="18" customHeight="1" x14ac:dyDescent="0.15">
      <c r="A179" s="16"/>
      <c r="B179" s="16"/>
      <c r="C179" s="16"/>
      <c r="D179" s="16"/>
      <c r="E179" s="16"/>
      <c r="F179" s="16"/>
      <c r="G179" s="16"/>
      <c r="H179" s="16"/>
      <c r="I179" s="16"/>
      <c r="J179" s="16"/>
      <c r="K179" s="16"/>
      <c r="L179" s="16"/>
      <c r="M179" s="16"/>
      <c r="N179" s="16"/>
      <c r="O179" s="16"/>
      <c r="P179" s="16"/>
      <c r="Q179" s="16"/>
      <c r="R179" s="16"/>
      <c r="S179" s="16"/>
      <c r="T179" s="16"/>
      <c r="U179" s="16"/>
      <c r="V179" s="16"/>
      <c r="W179" s="16"/>
      <c r="X179" s="16"/>
      <c r="Y179" s="16"/>
      <c r="Z179" s="16"/>
      <c r="AA179" s="16"/>
      <c r="AB179" s="16"/>
      <c r="AC179" s="16"/>
      <c r="AD179" s="16"/>
      <c r="AE179" s="16"/>
      <c r="AF179" s="16"/>
      <c r="AG179" s="16"/>
      <c r="AH179" s="16"/>
      <c r="AI179" s="16"/>
      <c r="AJ179" s="16"/>
      <c r="AK179" s="16"/>
      <c r="AL179" s="16"/>
      <c r="AM179" s="16"/>
      <c r="AN179" s="16"/>
      <c r="AO179" s="16"/>
      <c r="AP179" s="16"/>
      <c r="AQ179" s="16"/>
      <c r="AR179" s="16"/>
      <c r="AS179" s="16"/>
      <c r="AT179" s="16"/>
      <c r="AU179" s="16"/>
      <c r="AV179" s="16"/>
      <c r="AW179" s="16"/>
      <c r="AX179" s="16"/>
      <c r="AY179" s="16"/>
      <c r="AZ179" s="16"/>
      <c r="BA179" s="16"/>
      <c r="BB179" s="16"/>
      <c r="BC179" s="16"/>
      <c r="BD179" s="16"/>
      <c r="BE179" s="16"/>
      <c r="BF179" s="16"/>
      <c r="BG179" s="16"/>
      <c r="BH179" s="16"/>
      <c r="BI179" s="16"/>
      <c r="BJ179" s="16"/>
      <c r="BK179" s="16"/>
      <c r="BL179" s="16"/>
      <c r="BM179" s="16"/>
      <c r="BN179" s="16"/>
      <c r="BO179" s="16"/>
      <c r="BP179" s="16"/>
      <c r="BQ179" s="16"/>
      <c r="BR179" s="16"/>
      <c r="BS179" s="16"/>
      <c r="BT179" s="16"/>
      <c r="BU179" s="16"/>
      <c r="BV179" s="16"/>
      <c r="BW179" s="16"/>
      <c r="BX179" s="16"/>
      <c r="BY179" s="16"/>
      <c r="BZ179" s="16"/>
      <c r="CA179" s="16"/>
      <c r="CB179" s="16"/>
      <c r="CC179" s="16"/>
      <c r="CD179" s="16"/>
      <c r="CE179" s="16"/>
      <c r="CF179" s="16"/>
      <c r="CG179" s="16"/>
      <c r="CH179" s="16"/>
      <c r="CI179" s="16"/>
      <c r="CJ179" s="16"/>
      <c r="CK179" s="16"/>
      <c r="CL179" s="16"/>
      <c r="CM179" s="16"/>
      <c r="CN179" s="16"/>
    </row>
    <row r="180" spans="1:92" ht="18" customHeight="1" x14ac:dyDescent="0.15">
      <c r="A180" s="16"/>
      <c r="B180" s="16"/>
      <c r="C180" s="16"/>
      <c r="D180" s="16"/>
      <c r="E180" s="16"/>
      <c r="F180" s="16"/>
      <c r="G180" s="16"/>
      <c r="H180" s="16"/>
      <c r="I180" s="16"/>
      <c r="J180" s="16"/>
      <c r="K180" s="16"/>
      <c r="L180" s="16"/>
      <c r="M180" s="16"/>
      <c r="N180" s="16"/>
      <c r="O180" s="16"/>
      <c r="P180" s="16"/>
      <c r="Q180" s="16"/>
      <c r="R180" s="16"/>
      <c r="S180" s="16"/>
      <c r="T180" s="16"/>
      <c r="U180" s="16"/>
      <c r="V180" s="16"/>
      <c r="W180" s="16"/>
      <c r="X180" s="16"/>
      <c r="Y180" s="16"/>
      <c r="Z180" s="16"/>
      <c r="AA180" s="16"/>
      <c r="AB180" s="16"/>
      <c r="AC180" s="16"/>
      <c r="AD180" s="16"/>
      <c r="AE180" s="16"/>
      <c r="AF180" s="16"/>
      <c r="AG180" s="16"/>
      <c r="AH180" s="16"/>
      <c r="AI180" s="16"/>
      <c r="AJ180" s="16"/>
      <c r="AK180" s="16"/>
      <c r="AL180" s="16"/>
      <c r="AM180" s="16"/>
      <c r="AN180" s="16"/>
      <c r="AO180" s="16"/>
      <c r="AP180" s="16"/>
      <c r="AQ180" s="16"/>
      <c r="AR180" s="16"/>
      <c r="AS180" s="16"/>
      <c r="AT180" s="16"/>
      <c r="AU180" s="16"/>
      <c r="AV180" s="16"/>
      <c r="AW180" s="16"/>
      <c r="AX180" s="16"/>
      <c r="AY180" s="16"/>
      <c r="AZ180" s="16"/>
      <c r="BA180" s="16"/>
      <c r="BB180" s="16"/>
      <c r="BC180" s="16"/>
      <c r="BD180" s="16"/>
      <c r="BE180" s="16"/>
      <c r="BF180" s="16"/>
      <c r="BG180" s="16"/>
      <c r="BH180" s="16"/>
      <c r="BI180" s="16"/>
      <c r="BJ180" s="16"/>
      <c r="BK180" s="16"/>
      <c r="BL180" s="16"/>
      <c r="BM180" s="16"/>
      <c r="BN180" s="16"/>
      <c r="BO180" s="16"/>
      <c r="BP180" s="16"/>
      <c r="BQ180" s="16"/>
      <c r="BR180" s="16"/>
      <c r="BS180" s="16"/>
      <c r="BT180" s="16"/>
      <c r="BU180" s="16"/>
      <c r="BV180" s="16"/>
      <c r="BW180" s="16"/>
      <c r="BX180" s="16"/>
      <c r="BY180" s="16"/>
      <c r="BZ180" s="16"/>
      <c r="CA180" s="16"/>
      <c r="CB180" s="16"/>
      <c r="CC180" s="16"/>
      <c r="CD180" s="16"/>
      <c r="CE180" s="16"/>
      <c r="CF180" s="16"/>
      <c r="CG180" s="16"/>
      <c r="CH180" s="16"/>
      <c r="CI180" s="16"/>
      <c r="CJ180" s="16"/>
      <c r="CK180" s="16"/>
      <c r="CL180" s="16"/>
      <c r="CM180" s="16"/>
      <c r="CN180" s="16"/>
    </row>
    <row r="181" spans="1:92" ht="18" customHeight="1" x14ac:dyDescent="0.15">
      <c r="A181" s="16"/>
      <c r="B181" s="16"/>
      <c r="C181" s="16"/>
      <c r="D181" s="16"/>
      <c r="E181" s="16"/>
      <c r="F181" s="16"/>
      <c r="G181" s="16"/>
      <c r="H181" s="16"/>
      <c r="I181" s="16"/>
      <c r="J181" s="16"/>
      <c r="K181" s="16"/>
      <c r="L181" s="16"/>
      <c r="M181" s="16"/>
      <c r="N181" s="16"/>
      <c r="O181" s="16"/>
      <c r="P181" s="16"/>
      <c r="Q181" s="16"/>
      <c r="R181" s="16"/>
      <c r="S181" s="16"/>
      <c r="T181" s="16"/>
      <c r="U181" s="16"/>
      <c r="V181" s="16"/>
      <c r="W181" s="16"/>
      <c r="X181" s="16"/>
      <c r="Y181" s="16"/>
      <c r="Z181" s="16"/>
      <c r="AA181" s="16"/>
      <c r="AB181" s="16"/>
      <c r="AC181" s="16"/>
      <c r="AD181" s="16"/>
      <c r="AE181" s="16"/>
      <c r="AF181" s="16"/>
      <c r="AG181" s="16"/>
      <c r="AH181" s="16"/>
      <c r="AI181" s="16"/>
      <c r="AJ181" s="16"/>
      <c r="AK181" s="16"/>
      <c r="AL181" s="16"/>
      <c r="AM181" s="16"/>
      <c r="AN181" s="16"/>
      <c r="AO181" s="16"/>
      <c r="AP181" s="16"/>
      <c r="AQ181" s="16"/>
      <c r="AR181" s="16"/>
      <c r="AS181" s="16"/>
      <c r="AT181" s="16"/>
      <c r="AU181" s="16"/>
      <c r="AV181" s="16"/>
      <c r="AW181" s="16"/>
      <c r="AX181" s="16"/>
      <c r="AY181" s="16"/>
      <c r="AZ181" s="16"/>
      <c r="BA181" s="16"/>
      <c r="BB181" s="16"/>
      <c r="BC181" s="16"/>
      <c r="BD181" s="16"/>
      <c r="BE181" s="16"/>
      <c r="BF181" s="16"/>
      <c r="BG181" s="16"/>
      <c r="BH181" s="16"/>
      <c r="BI181" s="16"/>
      <c r="BJ181" s="16"/>
      <c r="BK181" s="16"/>
      <c r="BL181" s="16"/>
      <c r="BM181" s="16"/>
      <c r="BN181" s="16"/>
      <c r="BO181" s="16"/>
      <c r="BP181" s="16"/>
      <c r="BQ181" s="16"/>
      <c r="BR181" s="16"/>
      <c r="BS181" s="16"/>
      <c r="BT181" s="16"/>
      <c r="BU181" s="16"/>
      <c r="BV181" s="16"/>
      <c r="BW181" s="16"/>
      <c r="BX181" s="16"/>
      <c r="BY181" s="16"/>
      <c r="BZ181" s="16"/>
      <c r="CA181" s="16"/>
      <c r="CB181" s="16"/>
      <c r="CC181" s="16"/>
      <c r="CD181" s="16"/>
      <c r="CE181" s="16"/>
      <c r="CF181" s="16"/>
      <c r="CG181" s="16"/>
      <c r="CH181" s="16"/>
      <c r="CI181" s="16"/>
      <c r="CJ181" s="16"/>
      <c r="CK181" s="16"/>
      <c r="CL181" s="16"/>
      <c r="CM181" s="16"/>
      <c r="CN181" s="16"/>
    </row>
    <row r="182" spans="1:92" ht="18" customHeight="1" x14ac:dyDescent="0.15">
      <c r="A182" s="16"/>
      <c r="B182" s="16"/>
      <c r="C182" s="16"/>
      <c r="D182" s="16"/>
      <c r="E182" s="16"/>
      <c r="F182" s="16"/>
      <c r="G182" s="16"/>
      <c r="H182" s="16"/>
      <c r="I182" s="16"/>
      <c r="J182" s="16"/>
      <c r="K182" s="16"/>
      <c r="L182" s="16"/>
      <c r="M182" s="16"/>
      <c r="N182" s="16"/>
      <c r="O182" s="16"/>
      <c r="P182" s="16"/>
      <c r="Q182" s="16"/>
      <c r="R182" s="16"/>
      <c r="S182" s="16"/>
      <c r="T182" s="16"/>
      <c r="U182" s="16"/>
      <c r="V182" s="16"/>
      <c r="W182" s="16"/>
      <c r="X182" s="16"/>
      <c r="Y182" s="16"/>
      <c r="Z182" s="16"/>
      <c r="AA182" s="16"/>
      <c r="AB182" s="16"/>
      <c r="AC182" s="16"/>
      <c r="AD182" s="16"/>
      <c r="AE182" s="16"/>
      <c r="AF182" s="16"/>
      <c r="AG182" s="16"/>
      <c r="AH182" s="16"/>
      <c r="AI182" s="16"/>
      <c r="AJ182" s="16"/>
      <c r="AK182" s="16"/>
      <c r="AL182" s="16"/>
      <c r="AM182" s="16"/>
      <c r="AN182" s="16"/>
      <c r="AO182" s="16"/>
      <c r="AP182" s="16"/>
      <c r="AQ182" s="16"/>
      <c r="AR182" s="16"/>
      <c r="AS182" s="16"/>
      <c r="AT182" s="16"/>
      <c r="AU182" s="16"/>
      <c r="AV182" s="16"/>
      <c r="AW182" s="16"/>
      <c r="AX182" s="16"/>
      <c r="AY182" s="16"/>
      <c r="AZ182" s="16"/>
      <c r="BA182" s="16"/>
      <c r="BB182" s="16"/>
      <c r="BC182" s="16"/>
      <c r="BD182" s="16"/>
      <c r="BE182" s="16"/>
      <c r="BF182" s="16"/>
      <c r="BG182" s="16"/>
      <c r="BH182" s="16"/>
      <c r="BI182" s="16"/>
      <c r="BJ182" s="16"/>
      <c r="BK182" s="16"/>
      <c r="BL182" s="16"/>
      <c r="BM182" s="16"/>
      <c r="BN182" s="16"/>
      <c r="BO182" s="16"/>
      <c r="BP182" s="16"/>
      <c r="BQ182" s="16"/>
      <c r="BR182" s="16"/>
      <c r="BS182" s="16"/>
      <c r="BT182" s="16"/>
      <c r="BU182" s="16"/>
      <c r="BV182" s="16"/>
      <c r="BW182" s="16"/>
      <c r="BX182" s="16"/>
      <c r="BY182" s="16"/>
      <c r="BZ182" s="16"/>
      <c r="CA182" s="16"/>
      <c r="CB182" s="16"/>
      <c r="CC182" s="16"/>
      <c r="CD182" s="16"/>
      <c r="CE182" s="16"/>
      <c r="CF182" s="16"/>
      <c r="CG182" s="16"/>
      <c r="CH182" s="16"/>
      <c r="CI182" s="16"/>
      <c r="CJ182" s="16"/>
      <c r="CK182" s="16"/>
      <c r="CL182" s="16"/>
      <c r="CM182" s="16"/>
      <c r="CN182" s="16"/>
    </row>
    <row r="183" spans="1:92" ht="18" customHeight="1" x14ac:dyDescent="0.15">
      <c r="A183" s="16"/>
      <c r="B183" s="16"/>
      <c r="C183" s="16"/>
      <c r="D183" s="16"/>
      <c r="E183" s="16"/>
      <c r="F183" s="16"/>
      <c r="G183" s="16"/>
      <c r="H183" s="16"/>
      <c r="I183" s="16"/>
      <c r="J183" s="16"/>
      <c r="K183" s="16"/>
      <c r="L183" s="16"/>
      <c r="M183" s="16"/>
      <c r="N183" s="16"/>
      <c r="O183" s="16"/>
      <c r="P183" s="16"/>
      <c r="Q183" s="16"/>
      <c r="R183" s="16"/>
      <c r="S183" s="16"/>
      <c r="T183" s="16"/>
      <c r="U183" s="16"/>
      <c r="V183" s="16"/>
      <c r="W183" s="16"/>
      <c r="X183" s="16"/>
      <c r="Y183" s="16"/>
      <c r="Z183" s="16"/>
      <c r="AA183" s="16"/>
      <c r="AB183" s="16"/>
      <c r="AC183" s="16"/>
      <c r="AD183" s="16"/>
      <c r="AE183" s="16"/>
      <c r="AF183" s="16"/>
      <c r="AG183" s="16"/>
      <c r="AH183" s="16"/>
      <c r="AI183" s="16"/>
      <c r="AJ183" s="16"/>
      <c r="AK183" s="16"/>
      <c r="AL183" s="16"/>
      <c r="AM183" s="16"/>
      <c r="AN183" s="16"/>
      <c r="AO183" s="16"/>
      <c r="AP183" s="16"/>
      <c r="AQ183" s="16"/>
      <c r="AR183" s="16"/>
      <c r="AS183" s="16"/>
      <c r="AT183" s="16"/>
      <c r="AU183" s="16"/>
      <c r="AV183" s="16"/>
      <c r="AW183" s="16"/>
      <c r="AX183" s="16"/>
      <c r="AY183" s="16"/>
      <c r="AZ183" s="16"/>
      <c r="BA183" s="16"/>
      <c r="BB183" s="16"/>
      <c r="BC183" s="16"/>
      <c r="BD183" s="16"/>
      <c r="BE183" s="16"/>
      <c r="BF183" s="16"/>
      <c r="BG183" s="16"/>
      <c r="BH183" s="16"/>
      <c r="BI183" s="16"/>
      <c r="BJ183" s="16"/>
      <c r="BK183" s="16"/>
      <c r="BL183" s="16"/>
      <c r="BM183" s="16"/>
      <c r="BN183" s="16"/>
      <c r="BO183" s="16"/>
      <c r="BP183" s="16"/>
      <c r="BQ183" s="16"/>
      <c r="BR183" s="16"/>
      <c r="BS183" s="16"/>
      <c r="BT183" s="16"/>
      <c r="BU183" s="16"/>
      <c r="BV183" s="16"/>
      <c r="BW183" s="16"/>
      <c r="BX183" s="16"/>
      <c r="BY183" s="16"/>
      <c r="BZ183" s="16"/>
      <c r="CA183" s="16"/>
      <c r="CB183" s="16"/>
      <c r="CC183" s="16"/>
      <c r="CD183" s="16"/>
      <c r="CE183" s="16"/>
      <c r="CF183" s="16"/>
      <c r="CG183" s="16"/>
      <c r="CH183" s="16"/>
      <c r="CI183" s="16"/>
      <c r="CJ183" s="16"/>
      <c r="CK183" s="16"/>
      <c r="CL183" s="16"/>
      <c r="CM183" s="16"/>
      <c r="CN183" s="16"/>
    </row>
    <row r="184" spans="1:92" ht="18" customHeight="1" x14ac:dyDescent="0.15">
      <c r="A184" s="16"/>
      <c r="B184" s="16"/>
      <c r="C184" s="16"/>
      <c r="D184" s="16"/>
      <c r="E184" s="16"/>
      <c r="F184" s="16"/>
      <c r="G184" s="16"/>
      <c r="H184" s="16"/>
      <c r="I184" s="16"/>
      <c r="J184" s="16"/>
      <c r="K184" s="16"/>
      <c r="L184" s="16"/>
      <c r="M184" s="16"/>
      <c r="N184" s="16"/>
      <c r="O184" s="16"/>
      <c r="P184" s="16"/>
      <c r="Q184" s="16"/>
      <c r="R184" s="16"/>
      <c r="S184" s="16"/>
      <c r="T184" s="16"/>
      <c r="U184" s="16"/>
      <c r="V184" s="16"/>
      <c r="W184" s="16"/>
      <c r="X184" s="16"/>
      <c r="Y184" s="16"/>
      <c r="Z184" s="16"/>
      <c r="AA184" s="16"/>
      <c r="AB184" s="16"/>
      <c r="AC184" s="16"/>
      <c r="AD184" s="16"/>
      <c r="AE184" s="16"/>
      <c r="AF184" s="16"/>
      <c r="AG184" s="16"/>
      <c r="AH184" s="16"/>
      <c r="AI184" s="16"/>
      <c r="AJ184" s="16"/>
      <c r="AK184" s="16"/>
      <c r="AL184" s="16"/>
      <c r="AM184" s="16"/>
      <c r="AN184" s="16"/>
      <c r="AO184" s="16"/>
      <c r="AP184" s="16"/>
      <c r="AQ184" s="16"/>
      <c r="AR184" s="16"/>
      <c r="AS184" s="16"/>
      <c r="AT184" s="16"/>
      <c r="AU184" s="16"/>
      <c r="AV184" s="16"/>
      <c r="AW184" s="16"/>
      <c r="AX184" s="16"/>
      <c r="AY184" s="16"/>
      <c r="AZ184" s="16"/>
      <c r="BA184" s="16"/>
      <c r="BB184" s="16"/>
      <c r="BC184" s="16"/>
      <c r="BD184" s="16"/>
      <c r="BE184" s="16"/>
      <c r="BF184" s="16"/>
      <c r="BG184" s="16"/>
      <c r="BH184" s="16"/>
      <c r="BI184" s="16"/>
      <c r="BJ184" s="16"/>
      <c r="BK184" s="16"/>
      <c r="BL184" s="16"/>
      <c r="BM184" s="16"/>
      <c r="BN184" s="16"/>
      <c r="BO184" s="16"/>
      <c r="BP184" s="16"/>
      <c r="BQ184" s="16"/>
      <c r="BR184" s="16"/>
      <c r="BS184" s="16"/>
      <c r="BT184" s="16"/>
      <c r="BU184" s="16"/>
      <c r="BV184" s="16"/>
      <c r="BW184" s="16"/>
      <c r="BX184" s="16"/>
      <c r="BY184" s="16"/>
      <c r="BZ184" s="16"/>
      <c r="CA184" s="16"/>
      <c r="CB184" s="16"/>
      <c r="CC184" s="16"/>
      <c r="CD184" s="16"/>
      <c r="CE184" s="16"/>
      <c r="CF184" s="16"/>
      <c r="CG184" s="16"/>
      <c r="CH184" s="16"/>
      <c r="CI184" s="16"/>
      <c r="CJ184" s="16"/>
      <c r="CK184" s="16"/>
      <c r="CL184" s="16"/>
      <c r="CM184" s="16"/>
      <c r="CN184" s="16"/>
    </row>
    <row r="185" spans="1:92" ht="18" customHeight="1" x14ac:dyDescent="0.15">
      <c r="A185" s="16"/>
      <c r="B185" s="16"/>
      <c r="C185" s="16"/>
      <c r="D185" s="16"/>
      <c r="E185" s="16"/>
      <c r="F185" s="16"/>
      <c r="G185" s="16"/>
      <c r="H185" s="16"/>
      <c r="I185" s="16"/>
      <c r="J185" s="16"/>
      <c r="K185" s="16"/>
      <c r="L185" s="16"/>
      <c r="M185" s="16"/>
      <c r="N185" s="16"/>
      <c r="O185" s="16"/>
      <c r="P185" s="16"/>
      <c r="Q185" s="16"/>
      <c r="R185" s="16"/>
      <c r="S185" s="16"/>
      <c r="T185" s="16"/>
      <c r="U185" s="16"/>
      <c r="V185" s="16"/>
      <c r="W185" s="16"/>
      <c r="X185" s="16"/>
      <c r="Y185" s="16"/>
      <c r="Z185" s="16"/>
      <c r="AA185" s="16"/>
      <c r="AB185" s="16"/>
      <c r="AC185" s="16"/>
      <c r="AD185" s="16"/>
      <c r="AE185" s="16"/>
      <c r="AF185" s="16"/>
      <c r="AG185" s="16"/>
      <c r="AH185" s="16"/>
      <c r="AI185" s="16"/>
      <c r="AJ185" s="16"/>
      <c r="AK185" s="16"/>
      <c r="AL185" s="16"/>
      <c r="AM185" s="16"/>
      <c r="AN185" s="16"/>
      <c r="AO185" s="16"/>
      <c r="AP185" s="16"/>
      <c r="AQ185" s="16"/>
      <c r="AR185" s="16"/>
      <c r="AS185" s="16"/>
      <c r="AT185" s="16"/>
      <c r="AU185" s="16"/>
      <c r="AV185" s="16"/>
      <c r="AW185" s="16"/>
      <c r="AX185" s="16"/>
      <c r="AY185" s="16"/>
      <c r="AZ185" s="16"/>
      <c r="BA185" s="16"/>
      <c r="BB185" s="16"/>
      <c r="BC185" s="16"/>
      <c r="BD185" s="16"/>
      <c r="BE185" s="16"/>
      <c r="BF185" s="16"/>
      <c r="BG185" s="16"/>
      <c r="BH185" s="16"/>
      <c r="BI185" s="16"/>
      <c r="BJ185" s="16"/>
      <c r="BK185" s="16"/>
      <c r="BL185" s="16"/>
      <c r="BM185" s="16"/>
      <c r="BN185" s="16"/>
      <c r="BO185" s="16"/>
      <c r="BP185" s="16"/>
      <c r="BQ185" s="16"/>
      <c r="BR185" s="16"/>
      <c r="BS185" s="16"/>
      <c r="BT185" s="16"/>
      <c r="BU185" s="16"/>
      <c r="BV185" s="16"/>
      <c r="BW185" s="16"/>
      <c r="BX185" s="16"/>
      <c r="BY185" s="16"/>
      <c r="BZ185" s="16"/>
      <c r="CA185" s="16"/>
      <c r="CB185" s="16"/>
      <c r="CC185" s="16"/>
      <c r="CD185" s="16"/>
      <c r="CE185" s="16"/>
      <c r="CF185" s="16"/>
      <c r="CG185" s="16"/>
      <c r="CH185" s="16"/>
      <c r="CI185" s="16"/>
      <c r="CJ185" s="16"/>
      <c r="CK185" s="16"/>
      <c r="CL185" s="16"/>
      <c r="CM185" s="16"/>
      <c r="CN185" s="16"/>
    </row>
    <row r="186" spans="1:92" ht="18" customHeight="1" x14ac:dyDescent="0.15">
      <c r="A186" s="16"/>
      <c r="B186" s="16"/>
      <c r="C186" s="16"/>
      <c r="D186" s="16"/>
      <c r="E186" s="16"/>
      <c r="F186" s="16"/>
      <c r="G186" s="16"/>
      <c r="H186" s="16"/>
      <c r="I186" s="16"/>
      <c r="J186" s="16"/>
      <c r="K186" s="16"/>
      <c r="L186" s="16"/>
      <c r="M186" s="16"/>
      <c r="N186" s="16"/>
      <c r="O186" s="16"/>
      <c r="P186" s="16"/>
      <c r="Q186" s="16"/>
      <c r="R186" s="16"/>
      <c r="S186" s="16"/>
      <c r="T186" s="16"/>
      <c r="U186" s="16"/>
      <c r="V186" s="16"/>
      <c r="W186" s="16"/>
      <c r="X186" s="16"/>
      <c r="Y186" s="16"/>
      <c r="Z186" s="16"/>
      <c r="AA186" s="16"/>
      <c r="AB186" s="16"/>
      <c r="AC186" s="16"/>
      <c r="AD186" s="16"/>
      <c r="AE186" s="16"/>
      <c r="AF186" s="16"/>
      <c r="AG186" s="16"/>
      <c r="AH186" s="16"/>
      <c r="AI186" s="16"/>
      <c r="AJ186" s="16"/>
      <c r="AK186" s="16"/>
      <c r="AL186" s="16"/>
      <c r="AM186" s="16"/>
      <c r="AN186" s="16"/>
      <c r="AO186" s="16"/>
      <c r="AP186" s="16"/>
      <c r="AQ186" s="16"/>
      <c r="AR186" s="16"/>
      <c r="AS186" s="16"/>
      <c r="AT186" s="16"/>
      <c r="AU186" s="16"/>
      <c r="AV186" s="16"/>
      <c r="AW186" s="16"/>
      <c r="AX186" s="16"/>
      <c r="AY186" s="16"/>
      <c r="AZ186" s="16"/>
      <c r="BA186" s="16"/>
      <c r="BB186" s="16"/>
      <c r="BC186" s="16"/>
      <c r="BD186" s="16"/>
      <c r="BE186" s="16"/>
      <c r="BF186" s="16"/>
      <c r="BG186" s="16"/>
      <c r="BH186" s="16"/>
      <c r="BI186" s="16"/>
      <c r="BJ186" s="16"/>
      <c r="BK186" s="16"/>
      <c r="BL186" s="16"/>
      <c r="BM186" s="16"/>
      <c r="BN186" s="16"/>
      <c r="BO186" s="16"/>
      <c r="BP186" s="16"/>
      <c r="BQ186" s="16"/>
      <c r="BR186" s="16"/>
      <c r="BS186" s="16"/>
      <c r="BT186" s="16"/>
      <c r="BU186" s="16"/>
      <c r="BV186" s="16"/>
      <c r="BW186" s="16"/>
      <c r="BX186" s="16"/>
      <c r="BY186" s="16"/>
      <c r="BZ186" s="16"/>
      <c r="CA186" s="16"/>
      <c r="CB186" s="16"/>
      <c r="CC186" s="16"/>
      <c r="CD186" s="16"/>
      <c r="CE186" s="16"/>
      <c r="CF186" s="16"/>
      <c r="CG186" s="16"/>
      <c r="CH186" s="16"/>
      <c r="CI186" s="16"/>
      <c r="CJ186" s="16"/>
      <c r="CK186" s="16"/>
      <c r="CL186" s="16"/>
      <c r="CM186" s="16"/>
      <c r="CN186" s="16"/>
    </row>
    <row r="187" spans="1:92" ht="18" customHeight="1" x14ac:dyDescent="0.15">
      <c r="A187" s="16"/>
      <c r="B187" s="16"/>
      <c r="C187" s="16"/>
      <c r="D187" s="16"/>
      <c r="E187" s="16"/>
      <c r="F187" s="16"/>
      <c r="G187" s="16"/>
      <c r="H187" s="16"/>
      <c r="I187" s="16"/>
      <c r="J187" s="16"/>
      <c r="K187" s="16"/>
      <c r="L187" s="16"/>
      <c r="M187" s="16"/>
      <c r="N187" s="16"/>
      <c r="O187" s="16"/>
      <c r="P187" s="16"/>
      <c r="Q187" s="16"/>
      <c r="R187" s="16"/>
      <c r="S187" s="16"/>
      <c r="T187" s="16"/>
      <c r="U187" s="16"/>
      <c r="V187" s="16"/>
      <c r="W187" s="16"/>
      <c r="X187" s="16"/>
      <c r="Y187" s="16"/>
      <c r="Z187" s="16"/>
      <c r="AA187" s="16"/>
      <c r="AB187" s="16"/>
      <c r="AC187" s="16"/>
      <c r="AD187" s="16"/>
      <c r="AE187" s="16"/>
      <c r="AF187" s="16"/>
      <c r="AG187" s="16"/>
      <c r="AH187" s="16"/>
      <c r="AI187" s="16"/>
      <c r="AJ187" s="16"/>
      <c r="AK187" s="16"/>
      <c r="AL187" s="16"/>
      <c r="AM187" s="16"/>
      <c r="AN187" s="16"/>
      <c r="AO187" s="16"/>
      <c r="AP187" s="16"/>
      <c r="AQ187" s="16"/>
      <c r="AR187" s="16"/>
      <c r="AS187" s="16"/>
      <c r="AT187" s="16"/>
      <c r="AU187" s="16"/>
      <c r="AV187" s="16"/>
      <c r="AW187" s="16"/>
      <c r="AX187" s="16"/>
      <c r="AY187" s="16"/>
      <c r="AZ187" s="16"/>
      <c r="BA187" s="16"/>
      <c r="BB187" s="16"/>
      <c r="BC187" s="16"/>
      <c r="BD187" s="16"/>
      <c r="BE187" s="16"/>
      <c r="BF187" s="16"/>
      <c r="BG187" s="16"/>
      <c r="BH187" s="16"/>
      <c r="BI187" s="16"/>
      <c r="BJ187" s="16"/>
      <c r="BK187" s="16"/>
      <c r="BL187" s="16"/>
      <c r="BM187" s="16"/>
      <c r="BN187" s="16"/>
      <c r="BO187" s="16"/>
      <c r="BP187" s="16"/>
      <c r="BQ187" s="16"/>
      <c r="BR187" s="16"/>
      <c r="BS187" s="16"/>
      <c r="BT187" s="16"/>
      <c r="BU187" s="16"/>
      <c r="BV187" s="16"/>
      <c r="BW187" s="16"/>
      <c r="BX187" s="16"/>
      <c r="BY187" s="16"/>
      <c r="BZ187" s="16"/>
      <c r="CA187" s="16"/>
      <c r="CB187" s="16"/>
      <c r="CC187" s="16"/>
      <c r="CD187" s="16"/>
      <c r="CE187" s="16"/>
      <c r="CF187" s="16"/>
      <c r="CG187" s="16"/>
      <c r="CH187" s="16"/>
      <c r="CI187" s="16"/>
      <c r="CJ187" s="16"/>
      <c r="CK187" s="16"/>
      <c r="CL187" s="16"/>
      <c r="CM187" s="16"/>
      <c r="CN187" s="16"/>
    </row>
    <row r="188" spans="1:92" ht="18" customHeight="1" x14ac:dyDescent="0.15">
      <c r="A188" s="16"/>
      <c r="B188" s="16"/>
      <c r="C188" s="16"/>
      <c r="D188" s="16"/>
      <c r="E188" s="16"/>
      <c r="F188" s="16"/>
      <c r="G188" s="16"/>
      <c r="H188" s="16"/>
      <c r="I188" s="16"/>
      <c r="J188" s="16"/>
      <c r="K188" s="16"/>
      <c r="L188" s="16"/>
      <c r="M188" s="16"/>
      <c r="N188" s="16"/>
      <c r="O188" s="16"/>
      <c r="P188" s="16"/>
      <c r="Q188" s="16"/>
      <c r="R188" s="16"/>
      <c r="S188" s="16"/>
      <c r="T188" s="16"/>
      <c r="U188" s="16"/>
      <c r="V188" s="16"/>
      <c r="W188" s="16"/>
      <c r="X188" s="16"/>
      <c r="Y188" s="16"/>
      <c r="Z188" s="16"/>
      <c r="AA188" s="16"/>
      <c r="AB188" s="16"/>
      <c r="AC188" s="16"/>
      <c r="AD188" s="16"/>
      <c r="AE188" s="16"/>
      <c r="AF188" s="16"/>
      <c r="AG188" s="16"/>
      <c r="AH188" s="16"/>
      <c r="AI188" s="16"/>
      <c r="AJ188" s="16"/>
      <c r="AK188" s="16"/>
      <c r="AL188" s="16"/>
      <c r="AM188" s="16"/>
      <c r="AN188" s="16"/>
      <c r="AO188" s="16"/>
      <c r="AP188" s="16"/>
      <c r="AQ188" s="16"/>
      <c r="AR188" s="16"/>
      <c r="AS188" s="16"/>
      <c r="AT188" s="16"/>
      <c r="AU188" s="16"/>
      <c r="AV188" s="16"/>
      <c r="AW188" s="16"/>
      <c r="AX188" s="16"/>
      <c r="AY188" s="16"/>
      <c r="AZ188" s="16"/>
      <c r="BA188" s="16"/>
      <c r="BB188" s="16"/>
      <c r="BC188" s="16"/>
      <c r="BD188" s="16"/>
      <c r="BE188" s="16"/>
      <c r="BF188" s="16"/>
      <c r="BG188" s="16"/>
      <c r="BH188" s="16"/>
      <c r="BI188" s="16"/>
      <c r="BJ188" s="16"/>
      <c r="BK188" s="16"/>
      <c r="BL188" s="16"/>
      <c r="BM188" s="16"/>
      <c r="BN188" s="16"/>
      <c r="BO188" s="16"/>
      <c r="BP188" s="16"/>
      <c r="BQ188" s="16"/>
      <c r="BR188" s="16"/>
      <c r="BS188" s="16"/>
      <c r="BT188" s="16"/>
      <c r="BU188" s="16"/>
      <c r="BV188" s="16"/>
      <c r="BW188" s="16"/>
      <c r="BX188" s="16"/>
      <c r="BY188" s="16"/>
      <c r="BZ188" s="16"/>
      <c r="CA188" s="16"/>
      <c r="CB188" s="16"/>
      <c r="CC188" s="16"/>
      <c r="CD188" s="16"/>
      <c r="CE188" s="16"/>
      <c r="CF188" s="16"/>
      <c r="CG188" s="16"/>
      <c r="CH188" s="16"/>
      <c r="CI188" s="16"/>
      <c r="CJ188" s="16"/>
      <c r="CK188" s="16"/>
      <c r="CL188" s="16"/>
      <c r="CM188" s="16"/>
      <c r="CN188" s="16"/>
    </row>
    <row r="189" spans="1:92" ht="18" customHeight="1" x14ac:dyDescent="0.15">
      <c r="A189" s="16"/>
      <c r="B189" s="16"/>
      <c r="C189" s="16"/>
      <c r="D189" s="16"/>
      <c r="E189" s="16"/>
      <c r="F189" s="16"/>
      <c r="G189" s="16"/>
      <c r="H189" s="16"/>
      <c r="I189" s="16"/>
      <c r="J189" s="16"/>
      <c r="K189" s="16"/>
      <c r="L189" s="16"/>
      <c r="M189" s="16"/>
      <c r="N189" s="16"/>
      <c r="O189" s="16"/>
      <c r="P189" s="16"/>
      <c r="Q189" s="16"/>
      <c r="R189" s="16"/>
      <c r="S189" s="16"/>
      <c r="T189" s="16"/>
      <c r="U189" s="16"/>
      <c r="V189" s="16"/>
      <c r="W189" s="16"/>
      <c r="X189" s="16"/>
      <c r="Y189" s="16"/>
      <c r="Z189" s="16"/>
      <c r="AA189" s="16"/>
      <c r="AB189" s="16"/>
      <c r="AC189" s="16"/>
      <c r="AD189" s="16"/>
      <c r="AE189" s="16"/>
      <c r="AF189" s="16"/>
      <c r="AG189" s="16"/>
      <c r="AH189" s="16"/>
      <c r="AI189" s="16"/>
      <c r="AJ189" s="16"/>
      <c r="AK189" s="16"/>
      <c r="AL189" s="16"/>
      <c r="AM189" s="16"/>
      <c r="AN189" s="16"/>
      <c r="AO189" s="16"/>
      <c r="AP189" s="16"/>
      <c r="AQ189" s="16"/>
      <c r="AR189" s="16"/>
      <c r="AS189" s="16"/>
      <c r="AT189" s="16"/>
      <c r="AU189" s="16"/>
      <c r="AV189" s="16"/>
      <c r="AW189" s="16"/>
      <c r="AX189" s="16"/>
      <c r="AY189" s="16"/>
      <c r="AZ189" s="16"/>
      <c r="BA189" s="16"/>
      <c r="BB189" s="16"/>
      <c r="BC189" s="16"/>
      <c r="BD189" s="16"/>
      <c r="BE189" s="16"/>
      <c r="BF189" s="16"/>
      <c r="BG189" s="16"/>
      <c r="BH189" s="16"/>
      <c r="BI189" s="16"/>
      <c r="BJ189" s="16"/>
      <c r="BK189" s="16"/>
      <c r="BL189" s="16"/>
      <c r="BM189" s="16"/>
      <c r="BN189" s="16"/>
      <c r="BO189" s="16"/>
      <c r="BP189" s="16"/>
      <c r="BQ189" s="16"/>
      <c r="BR189" s="16"/>
      <c r="BS189" s="16"/>
      <c r="BT189" s="16"/>
      <c r="BU189" s="16"/>
      <c r="BV189" s="16"/>
      <c r="BW189" s="16"/>
      <c r="BX189" s="16"/>
      <c r="BY189" s="16"/>
      <c r="BZ189" s="16"/>
      <c r="CA189" s="16"/>
      <c r="CB189" s="16"/>
      <c r="CC189" s="16"/>
      <c r="CD189" s="16"/>
      <c r="CE189" s="16"/>
      <c r="CF189" s="16"/>
      <c r="CG189" s="16"/>
      <c r="CH189" s="16"/>
      <c r="CI189" s="16"/>
      <c r="CJ189" s="16"/>
      <c r="CK189" s="16"/>
      <c r="CL189" s="16"/>
      <c r="CM189" s="16"/>
      <c r="CN189" s="16"/>
    </row>
    <row r="190" spans="1:92" ht="18" customHeight="1" x14ac:dyDescent="0.15">
      <c r="A190" s="16"/>
      <c r="B190" s="16"/>
      <c r="C190" s="16"/>
      <c r="D190" s="16"/>
      <c r="E190" s="16"/>
      <c r="F190" s="16"/>
      <c r="G190" s="16"/>
      <c r="H190" s="16"/>
      <c r="I190" s="16"/>
      <c r="J190" s="16"/>
      <c r="K190" s="16"/>
      <c r="L190" s="16"/>
      <c r="M190" s="16"/>
      <c r="N190" s="16"/>
      <c r="O190" s="16"/>
      <c r="P190" s="16"/>
      <c r="Q190" s="16"/>
      <c r="R190" s="16"/>
      <c r="S190" s="16"/>
      <c r="T190" s="16"/>
      <c r="U190" s="16"/>
      <c r="V190" s="16"/>
      <c r="W190" s="16"/>
      <c r="X190" s="16"/>
      <c r="Y190" s="16"/>
      <c r="Z190" s="16"/>
      <c r="AA190" s="16"/>
      <c r="AB190" s="16"/>
      <c r="AC190" s="16"/>
      <c r="AD190" s="16"/>
      <c r="AE190" s="16"/>
      <c r="AF190" s="16"/>
      <c r="AG190" s="16"/>
      <c r="AH190" s="16"/>
      <c r="AI190" s="16"/>
      <c r="AJ190" s="16"/>
      <c r="AK190" s="16"/>
      <c r="AL190" s="16"/>
      <c r="AM190" s="16"/>
      <c r="AN190" s="16"/>
      <c r="AO190" s="16"/>
      <c r="AP190" s="16"/>
      <c r="AQ190" s="16"/>
      <c r="AR190" s="16"/>
      <c r="AS190" s="16"/>
      <c r="AT190" s="16"/>
      <c r="AU190" s="16"/>
      <c r="AV190" s="16"/>
      <c r="AW190" s="16"/>
      <c r="AX190" s="16"/>
      <c r="AY190" s="16"/>
      <c r="AZ190" s="16"/>
      <c r="BA190" s="16"/>
      <c r="BB190" s="16"/>
      <c r="BC190" s="16"/>
      <c r="BD190" s="16"/>
      <c r="BE190" s="16"/>
      <c r="BF190" s="16"/>
      <c r="BG190" s="16"/>
      <c r="BH190" s="16"/>
      <c r="BI190" s="16"/>
      <c r="BJ190" s="16"/>
      <c r="BK190" s="16"/>
      <c r="BL190" s="16"/>
      <c r="BM190" s="16"/>
      <c r="BN190" s="16"/>
      <c r="BO190" s="16"/>
      <c r="BP190" s="16"/>
      <c r="BQ190" s="16"/>
      <c r="BR190" s="16"/>
      <c r="BS190" s="16"/>
      <c r="BT190" s="16"/>
      <c r="BU190" s="16"/>
      <c r="BV190" s="16"/>
      <c r="BW190" s="16"/>
      <c r="BX190" s="16"/>
      <c r="BY190" s="16"/>
      <c r="BZ190" s="16"/>
      <c r="CA190" s="16"/>
      <c r="CB190" s="16"/>
      <c r="CC190" s="16"/>
      <c r="CD190" s="16"/>
      <c r="CE190" s="16"/>
      <c r="CF190" s="16"/>
      <c r="CG190" s="16"/>
      <c r="CH190" s="16"/>
      <c r="CI190" s="16"/>
      <c r="CJ190" s="16"/>
      <c r="CK190" s="16"/>
      <c r="CL190" s="16"/>
      <c r="CM190" s="16"/>
      <c r="CN190" s="16"/>
    </row>
    <row r="191" spans="1:92" ht="18" customHeight="1" x14ac:dyDescent="0.15">
      <c r="A191" s="16"/>
      <c r="B191" s="16"/>
      <c r="C191" s="16"/>
      <c r="D191" s="16"/>
      <c r="E191" s="16"/>
      <c r="F191" s="16"/>
      <c r="G191" s="16"/>
      <c r="H191" s="16"/>
      <c r="I191" s="16"/>
      <c r="J191" s="16"/>
      <c r="K191" s="16"/>
      <c r="L191" s="16"/>
      <c r="M191" s="16"/>
      <c r="N191" s="16"/>
      <c r="O191" s="16"/>
      <c r="P191" s="16"/>
      <c r="Q191" s="16"/>
      <c r="R191" s="16"/>
      <c r="S191" s="16"/>
      <c r="T191" s="16"/>
      <c r="U191" s="16"/>
      <c r="V191" s="16"/>
      <c r="W191" s="16"/>
      <c r="X191" s="16"/>
      <c r="Y191" s="16"/>
      <c r="Z191" s="16"/>
      <c r="AA191" s="16"/>
      <c r="AB191" s="16"/>
      <c r="AC191" s="16"/>
      <c r="AD191" s="16"/>
      <c r="AE191" s="16"/>
      <c r="AF191" s="16"/>
      <c r="AG191" s="16"/>
      <c r="AH191" s="16"/>
      <c r="AI191" s="16"/>
      <c r="AJ191" s="16"/>
      <c r="AK191" s="16"/>
      <c r="AL191" s="16"/>
      <c r="AM191" s="16"/>
      <c r="AN191" s="16"/>
      <c r="AO191" s="16"/>
      <c r="AP191" s="16"/>
      <c r="AQ191" s="16"/>
      <c r="AR191" s="16"/>
      <c r="AS191" s="16"/>
      <c r="AT191" s="16"/>
      <c r="AU191" s="16"/>
      <c r="AV191" s="16"/>
      <c r="AW191" s="16"/>
      <c r="AX191" s="16"/>
      <c r="AY191" s="16"/>
      <c r="AZ191" s="16"/>
      <c r="BA191" s="16"/>
      <c r="BB191" s="16"/>
      <c r="BC191" s="16"/>
      <c r="BD191" s="16"/>
      <c r="BE191" s="16"/>
      <c r="BF191" s="16"/>
      <c r="BG191" s="16"/>
      <c r="BH191" s="16"/>
      <c r="BI191" s="16"/>
      <c r="BJ191" s="16"/>
      <c r="BK191" s="16"/>
      <c r="BL191" s="16"/>
      <c r="BM191" s="16"/>
      <c r="BN191" s="16"/>
      <c r="BO191" s="16"/>
      <c r="BP191" s="16"/>
      <c r="BQ191" s="16"/>
      <c r="BR191" s="16"/>
      <c r="BS191" s="16"/>
      <c r="BT191" s="16"/>
      <c r="BU191" s="16"/>
      <c r="BV191" s="16"/>
      <c r="BW191" s="16"/>
      <c r="BX191" s="16"/>
      <c r="BY191" s="16"/>
      <c r="BZ191" s="16"/>
      <c r="CA191" s="16"/>
      <c r="CB191" s="16"/>
      <c r="CC191" s="16"/>
      <c r="CD191" s="16"/>
      <c r="CE191" s="16"/>
      <c r="CF191" s="16"/>
      <c r="CG191" s="16"/>
      <c r="CH191" s="16"/>
      <c r="CI191" s="16"/>
      <c r="CJ191" s="16"/>
      <c r="CK191" s="16"/>
      <c r="CL191" s="16"/>
      <c r="CM191" s="16"/>
      <c r="CN191" s="16"/>
    </row>
    <row r="192" spans="1:92" ht="18" customHeight="1" x14ac:dyDescent="0.15">
      <c r="A192" s="16"/>
      <c r="B192" s="16"/>
      <c r="C192" s="16"/>
      <c r="D192" s="16"/>
      <c r="E192" s="16"/>
      <c r="F192" s="16"/>
      <c r="G192" s="16"/>
      <c r="H192" s="16"/>
      <c r="I192" s="16"/>
      <c r="J192" s="16"/>
      <c r="K192" s="16"/>
      <c r="L192" s="16"/>
      <c r="M192" s="16"/>
      <c r="N192" s="16"/>
      <c r="O192" s="16"/>
      <c r="P192" s="16"/>
      <c r="Q192" s="16"/>
      <c r="R192" s="16"/>
      <c r="S192" s="16"/>
      <c r="T192" s="16"/>
      <c r="U192" s="16"/>
      <c r="V192" s="16"/>
      <c r="W192" s="16"/>
      <c r="X192" s="16"/>
      <c r="Y192" s="16"/>
      <c r="Z192" s="16"/>
      <c r="AA192" s="16"/>
      <c r="AB192" s="16"/>
      <c r="AC192" s="16"/>
      <c r="AD192" s="16"/>
      <c r="AE192" s="16"/>
      <c r="AF192" s="16"/>
      <c r="AG192" s="16"/>
      <c r="AH192" s="16"/>
      <c r="AI192" s="16"/>
      <c r="AJ192" s="16"/>
      <c r="AK192" s="16"/>
      <c r="AL192" s="16"/>
      <c r="AM192" s="16"/>
      <c r="AN192" s="16"/>
      <c r="AO192" s="16"/>
      <c r="AP192" s="16"/>
      <c r="AQ192" s="16"/>
      <c r="AR192" s="16"/>
      <c r="AS192" s="16"/>
      <c r="AT192" s="16"/>
      <c r="AU192" s="16"/>
      <c r="AV192" s="16"/>
      <c r="AW192" s="16"/>
      <c r="AX192" s="16"/>
      <c r="AY192" s="16"/>
      <c r="AZ192" s="16"/>
      <c r="BA192" s="16"/>
      <c r="BB192" s="16"/>
      <c r="BC192" s="16"/>
      <c r="BD192" s="16"/>
      <c r="BE192" s="16"/>
      <c r="BF192" s="16"/>
      <c r="BG192" s="16"/>
      <c r="BH192" s="16"/>
      <c r="BI192" s="16"/>
      <c r="BJ192" s="16"/>
      <c r="BK192" s="16"/>
      <c r="BL192" s="16"/>
      <c r="BM192" s="16"/>
      <c r="BN192" s="16"/>
      <c r="BO192" s="16"/>
      <c r="BP192" s="16"/>
      <c r="BQ192" s="16"/>
      <c r="BR192" s="16"/>
      <c r="BS192" s="16"/>
      <c r="BT192" s="16"/>
      <c r="BU192" s="16"/>
      <c r="BV192" s="16"/>
      <c r="BW192" s="16"/>
      <c r="BX192" s="16"/>
      <c r="BY192" s="16"/>
      <c r="BZ192" s="16"/>
      <c r="CA192" s="16"/>
      <c r="CB192" s="16"/>
      <c r="CC192" s="16"/>
      <c r="CD192" s="16"/>
      <c r="CE192" s="16"/>
      <c r="CF192" s="16"/>
      <c r="CG192" s="16"/>
      <c r="CH192" s="16"/>
      <c r="CI192" s="16"/>
      <c r="CJ192" s="16"/>
      <c r="CK192" s="16"/>
      <c r="CL192" s="16"/>
      <c r="CM192" s="16"/>
      <c r="CN192" s="16"/>
    </row>
    <row r="193" spans="1:92" ht="18" customHeight="1" x14ac:dyDescent="0.15">
      <c r="A193" s="16"/>
      <c r="B193" s="16"/>
      <c r="C193" s="16"/>
      <c r="D193" s="16"/>
      <c r="E193" s="16"/>
      <c r="F193" s="16"/>
      <c r="G193" s="16"/>
      <c r="H193" s="16"/>
      <c r="I193" s="16"/>
      <c r="J193" s="16"/>
      <c r="K193" s="16"/>
      <c r="L193" s="16"/>
      <c r="M193" s="16"/>
      <c r="N193" s="16"/>
      <c r="O193" s="16"/>
      <c r="P193" s="16"/>
      <c r="Q193" s="16"/>
      <c r="R193" s="16"/>
      <c r="S193" s="16"/>
      <c r="T193" s="16"/>
      <c r="U193" s="16"/>
      <c r="V193" s="16"/>
      <c r="W193" s="16"/>
      <c r="X193" s="16"/>
      <c r="Y193" s="16"/>
      <c r="Z193" s="16"/>
      <c r="AA193" s="16"/>
      <c r="AB193" s="16"/>
      <c r="AC193" s="16"/>
      <c r="AD193" s="16"/>
      <c r="AE193" s="16"/>
      <c r="AF193" s="16"/>
      <c r="AG193" s="16"/>
      <c r="AH193" s="16"/>
      <c r="AI193" s="16"/>
      <c r="AJ193" s="16"/>
      <c r="AK193" s="16"/>
      <c r="AL193" s="16"/>
      <c r="AM193" s="16"/>
      <c r="AN193" s="16"/>
      <c r="AO193" s="16"/>
      <c r="AP193" s="16"/>
      <c r="AQ193" s="16"/>
      <c r="AR193" s="16"/>
      <c r="AS193" s="16"/>
      <c r="AT193" s="16"/>
      <c r="AU193" s="16"/>
      <c r="AV193" s="16"/>
      <c r="AW193" s="16"/>
      <c r="AX193" s="16"/>
      <c r="AY193" s="16"/>
      <c r="AZ193" s="16"/>
      <c r="BA193" s="16"/>
      <c r="BB193" s="16"/>
      <c r="BC193" s="16"/>
      <c r="BD193" s="16"/>
      <c r="BE193" s="16"/>
      <c r="BF193" s="16"/>
      <c r="BG193" s="16"/>
      <c r="BH193" s="16"/>
      <c r="BI193" s="16"/>
      <c r="BJ193" s="16"/>
      <c r="BK193" s="16"/>
      <c r="BL193" s="16"/>
      <c r="BM193" s="16"/>
      <c r="BN193" s="16"/>
      <c r="BO193" s="16"/>
      <c r="BP193" s="16"/>
      <c r="BQ193" s="16"/>
      <c r="BR193" s="16"/>
      <c r="BS193" s="16"/>
      <c r="BT193" s="16"/>
      <c r="BU193" s="16"/>
      <c r="BV193" s="16"/>
      <c r="BW193" s="16"/>
      <c r="BX193" s="16"/>
      <c r="BY193" s="16"/>
      <c r="BZ193" s="16"/>
      <c r="CA193" s="16"/>
      <c r="CB193" s="16"/>
      <c r="CC193" s="16"/>
      <c r="CD193" s="16"/>
      <c r="CE193" s="16"/>
      <c r="CF193" s="16"/>
      <c r="CG193" s="16"/>
      <c r="CH193" s="16"/>
      <c r="CI193" s="16"/>
      <c r="CJ193" s="16"/>
      <c r="CK193" s="16"/>
      <c r="CL193" s="16"/>
      <c r="CM193" s="16"/>
      <c r="CN193" s="16"/>
    </row>
    <row r="194" spans="1:92" ht="18" customHeight="1" x14ac:dyDescent="0.15">
      <c r="A194" s="16"/>
      <c r="B194" s="16"/>
      <c r="C194" s="16"/>
      <c r="D194" s="16"/>
      <c r="E194" s="16"/>
      <c r="F194" s="16"/>
      <c r="G194" s="16"/>
      <c r="H194" s="16"/>
      <c r="I194" s="16"/>
      <c r="J194" s="16"/>
      <c r="K194" s="16"/>
      <c r="L194" s="16"/>
      <c r="M194" s="16"/>
      <c r="N194" s="16"/>
      <c r="O194" s="16"/>
      <c r="P194" s="16"/>
      <c r="Q194" s="16"/>
      <c r="R194" s="16"/>
      <c r="S194" s="16"/>
      <c r="T194" s="16"/>
      <c r="U194" s="16"/>
      <c r="V194" s="16"/>
      <c r="W194" s="16"/>
      <c r="X194" s="16"/>
      <c r="Y194" s="16"/>
      <c r="Z194" s="16"/>
      <c r="AA194" s="16"/>
      <c r="AB194" s="16"/>
      <c r="AC194" s="16"/>
      <c r="AD194" s="16"/>
      <c r="AE194" s="16"/>
      <c r="AF194" s="16"/>
      <c r="AG194" s="16"/>
      <c r="AH194" s="16"/>
      <c r="AI194" s="16"/>
      <c r="AJ194" s="16"/>
      <c r="AK194" s="16"/>
      <c r="AL194" s="16"/>
      <c r="AM194" s="16"/>
      <c r="AN194" s="16"/>
      <c r="AO194" s="16"/>
      <c r="AP194" s="16"/>
      <c r="AQ194" s="16"/>
      <c r="AR194" s="16"/>
      <c r="AS194" s="16"/>
      <c r="AT194" s="16"/>
      <c r="AU194" s="16"/>
      <c r="AV194" s="16"/>
      <c r="AW194" s="16"/>
      <c r="AX194" s="16"/>
      <c r="AY194" s="16"/>
      <c r="AZ194" s="16"/>
      <c r="BA194" s="16"/>
      <c r="BB194" s="16"/>
      <c r="BC194" s="16"/>
      <c r="BD194" s="16"/>
      <c r="BE194" s="16"/>
      <c r="BF194" s="16"/>
      <c r="BG194" s="16"/>
      <c r="BH194" s="16"/>
      <c r="BI194" s="16"/>
      <c r="BJ194" s="16"/>
      <c r="BK194" s="16"/>
      <c r="BL194" s="16"/>
      <c r="BM194" s="16"/>
      <c r="BN194" s="16"/>
      <c r="BO194" s="16"/>
      <c r="BP194" s="16"/>
      <c r="BQ194" s="16"/>
      <c r="BR194" s="16"/>
      <c r="BS194" s="16"/>
      <c r="BT194" s="16"/>
      <c r="BU194" s="16"/>
      <c r="BV194" s="16"/>
      <c r="BW194" s="16"/>
      <c r="BX194" s="16"/>
      <c r="BY194" s="16"/>
      <c r="BZ194" s="16"/>
      <c r="CA194" s="16"/>
      <c r="CB194" s="16"/>
      <c r="CC194" s="16"/>
      <c r="CD194" s="16"/>
      <c r="CE194" s="16"/>
      <c r="CF194" s="16"/>
      <c r="CG194" s="16"/>
      <c r="CH194" s="16"/>
      <c r="CI194" s="16"/>
      <c r="CJ194" s="16"/>
      <c r="CK194" s="16"/>
      <c r="CL194" s="16"/>
      <c r="CM194" s="16"/>
      <c r="CN194" s="16"/>
    </row>
    <row r="195" spans="1:92" ht="18" customHeight="1" x14ac:dyDescent="0.15">
      <c r="A195" s="16"/>
      <c r="B195" s="16"/>
      <c r="C195" s="16"/>
      <c r="D195" s="16"/>
      <c r="E195" s="16"/>
      <c r="F195" s="16"/>
      <c r="G195" s="16"/>
      <c r="H195" s="16"/>
      <c r="I195" s="16"/>
      <c r="J195" s="16"/>
      <c r="K195" s="16"/>
      <c r="L195" s="16"/>
      <c r="M195" s="16"/>
      <c r="N195" s="16"/>
      <c r="O195" s="16"/>
      <c r="P195" s="16"/>
      <c r="Q195" s="16"/>
      <c r="R195" s="16"/>
      <c r="S195" s="16"/>
      <c r="T195" s="16"/>
      <c r="U195" s="16"/>
      <c r="V195" s="16"/>
      <c r="W195" s="16"/>
      <c r="X195" s="16"/>
      <c r="Y195" s="16"/>
      <c r="Z195" s="16"/>
      <c r="AA195" s="16"/>
      <c r="AB195" s="16"/>
      <c r="AC195" s="16"/>
      <c r="AD195" s="16"/>
      <c r="AE195" s="16"/>
      <c r="AF195" s="16"/>
      <c r="AG195" s="16"/>
      <c r="AH195" s="16"/>
      <c r="AI195" s="16"/>
      <c r="AJ195" s="16"/>
      <c r="AK195" s="16"/>
      <c r="AL195" s="16"/>
      <c r="AM195" s="16"/>
      <c r="AN195" s="16"/>
      <c r="AO195" s="16"/>
      <c r="AP195" s="16"/>
      <c r="AQ195" s="16"/>
      <c r="AR195" s="16"/>
      <c r="AS195" s="16"/>
      <c r="AT195" s="16"/>
      <c r="AU195" s="16"/>
      <c r="AV195" s="16"/>
      <c r="AW195" s="16"/>
      <c r="AX195" s="16"/>
      <c r="AY195" s="16"/>
      <c r="AZ195" s="16"/>
      <c r="BA195" s="16"/>
      <c r="BB195" s="16"/>
      <c r="BC195" s="16"/>
      <c r="BD195" s="16"/>
      <c r="BE195" s="16"/>
      <c r="BF195" s="16"/>
      <c r="BG195" s="16"/>
      <c r="BH195" s="16"/>
      <c r="BI195" s="16"/>
      <c r="BJ195" s="16"/>
      <c r="BK195" s="16"/>
      <c r="BL195" s="16"/>
      <c r="BM195" s="16"/>
      <c r="BN195" s="16"/>
      <c r="BO195" s="16"/>
      <c r="BP195" s="16"/>
      <c r="BQ195" s="16"/>
      <c r="BR195" s="16"/>
      <c r="BS195" s="16"/>
      <c r="BT195" s="16"/>
      <c r="BU195" s="16"/>
      <c r="BV195" s="16"/>
      <c r="BW195" s="16"/>
      <c r="BX195" s="16"/>
      <c r="BY195" s="16"/>
      <c r="BZ195" s="16"/>
      <c r="CA195" s="16"/>
      <c r="CB195" s="16"/>
      <c r="CC195" s="16"/>
      <c r="CD195" s="16"/>
      <c r="CE195" s="16"/>
      <c r="CF195" s="16"/>
      <c r="CG195" s="16"/>
      <c r="CH195" s="16"/>
      <c r="CI195" s="16"/>
      <c r="CJ195" s="16"/>
      <c r="CK195" s="16"/>
      <c r="CL195" s="16"/>
      <c r="CM195" s="16"/>
      <c r="CN195" s="16"/>
    </row>
    <row r="196" spans="1:92" ht="18" customHeight="1" x14ac:dyDescent="0.15">
      <c r="A196" s="16"/>
      <c r="B196" s="16"/>
      <c r="C196" s="16"/>
      <c r="D196" s="16"/>
      <c r="E196" s="16"/>
      <c r="F196" s="16"/>
      <c r="G196" s="16"/>
      <c r="H196" s="16"/>
      <c r="I196" s="16"/>
      <c r="J196" s="16"/>
      <c r="K196" s="16"/>
      <c r="L196" s="16"/>
      <c r="M196" s="16"/>
      <c r="N196" s="16"/>
      <c r="O196" s="16"/>
      <c r="P196" s="16"/>
      <c r="Q196" s="16"/>
      <c r="R196" s="16"/>
      <c r="S196" s="16"/>
      <c r="T196" s="16"/>
      <c r="U196" s="16"/>
      <c r="V196" s="16"/>
      <c r="W196" s="16"/>
      <c r="X196" s="16"/>
      <c r="Y196" s="16"/>
      <c r="Z196" s="16"/>
      <c r="AA196" s="16"/>
      <c r="AB196" s="16"/>
      <c r="AC196" s="16"/>
      <c r="AD196" s="16"/>
      <c r="AE196" s="16"/>
      <c r="AF196" s="16"/>
      <c r="AG196" s="16"/>
      <c r="AH196" s="16"/>
      <c r="AI196" s="16"/>
      <c r="AJ196" s="16"/>
      <c r="AK196" s="16"/>
      <c r="AL196" s="16"/>
      <c r="AM196" s="16"/>
      <c r="AN196" s="16"/>
      <c r="AO196" s="16"/>
      <c r="AP196" s="16"/>
      <c r="AQ196" s="16"/>
      <c r="AR196" s="16"/>
      <c r="AS196" s="16"/>
      <c r="AT196" s="16"/>
      <c r="AU196" s="16"/>
      <c r="AV196" s="16"/>
      <c r="AW196" s="16"/>
      <c r="AX196" s="16"/>
      <c r="AY196" s="16"/>
      <c r="AZ196" s="16"/>
      <c r="BA196" s="16"/>
      <c r="BB196" s="16"/>
      <c r="BC196" s="16"/>
      <c r="BD196" s="16"/>
      <c r="BE196" s="16"/>
      <c r="BF196" s="16"/>
      <c r="BG196" s="16"/>
      <c r="BH196" s="16"/>
      <c r="BI196" s="16"/>
      <c r="BJ196" s="16"/>
      <c r="BK196" s="16"/>
      <c r="BL196" s="16"/>
      <c r="BM196" s="16"/>
      <c r="BN196" s="16"/>
      <c r="BO196" s="16"/>
      <c r="BP196" s="16"/>
      <c r="BQ196" s="16"/>
      <c r="BR196" s="16"/>
      <c r="BS196" s="16"/>
      <c r="BT196" s="16"/>
      <c r="BU196" s="16"/>
      <c r="BV196" s="16"/>
      <c r="BW196" s="16"/>
      <c r="BX196" s="16"/>
      <c r="BY196" s="16"/>
      <c r="BZ196" s="16"/>
      <c r="CA196" s="16"/>
      <c r="CB196" s="16"/>
      <c r="CC196" s="16"/>
      <c r="CD196" s="16"/>
      <c r="CE196" s="16"/>
      <c r="CF196" s="16"/>
      <c r="CG196" s="16"/>
      <c r="CH196" s="16"/>
      <c r="CI196" s="16"/>
      <c r="CJ196" s="16"/>
      <c r="CK196" s="16"/>
      <c r="CL196" s="16"/>
      <c r="CM196" s="16"/>
      <c r="CN196" s="16"/>
    </row>
    <row r="197" spans="1:92" ht="18" customHeight="1" x14ac:dyDescent="0.15">
      <c r="A197" s="16"/>
      <c r="B197" s="16"/>
      <c r="C197" s="16"/>
      <c r="D197" s="16"/>
      <c r="E197" s="16"/>
      <c r="F197" s="16"/>
      <c r="G197" s="16"/>
      <c r="H197" s="16"/>
      <c r="I197" s="16"/>
      <c r="J197" s="16"/>
      <c r="K197" s="16"/>
      <c r="L197" s="16"/>
      <c r="M197" s="16"/>
      <c r="N197" s="16"/>
      <c r="O197" s="16"/>
      <c r="P197" s="16"/>
      <c r="Q197" s="16"/>
      <c r="R197" s="16"/>
      <c r="S197" s="16"/>
      <c r="T197" s="16"/>
      <c r="U197" s="16"/>
      <c r="V197" s="16"/>
      <c r="W197" s="16"/>
      <c r="X197" s="16"/>
      <c r="Y197" s="16"/>
      <c r="Z197" s="16"/>
      <c r="AA197" s="16"/>
      <c r="AB197" s="16"/>
      <c r="AC197" s="16"/>
      <c r="AD197" s="16"/>
      <c r="AE197" s="16"/>
      <c r="AF197" s="16"/>
      <c r="AG197" s="16"/>
      <c r="AH197" s="16"/>
      <c r="AI197" s="16"/>
      <c r="AJ197" s="16"/>
      <c r="AK197" s="16"/>
      <c r="AL197" s="16"/>
      <c r="AM197" s="16"/>
      <c r="AN197" s="16"/>
      <c r="AO197" s="16"/>
      <c r="AP197" s="16"/>
      <c r="AQ197" s="16"/>
      <c r="AR197" s="16"/>
      <c r="AS197" s="16"/>
      <c r="AT197" s="16"/>
      <c r="AU197" s="16"/>
      <c r="AV197" s="16"/>
      <c r="AW197" s="16"/>
      <c r="AX197" s="16"/>
      <c r="AY197" s="16"/>
      <c r="AZ197" s="16"/>
      <c r="BA197" s="16"/>
      <c r="BB197" s="16"/>
      <c r="BC197" s="16"/>
      <c r="BD197" s="16"/>
      <c r="BE197" s="16"/>
      <c r="BF197" s="16"/>
      <c r="BG197" s="16"/>
      <c r="BH197" s="16"/>
      <c r="BI197" s="16"/>
      <c r="BJ197" s="16"/>
      <c r="BK197" s="16"/>
      <c r="BL197" s="16"/>
      <c r="BM197" s="16"/>
      <c r="BN197" s="16"/>
      <c r="BO197" s="16"/>
      <c r="BP197" s="16"/>
      <c r="BQ197" s="16"/>
      <c r="BR197" s="16"/>
      <c r="BS197" s="16"/>
      <c r="BT197" s="16"/>
      <c r="BU197" s="16"/>
      <c r="BV197" s="16"/>
      <c r="BW197" s="16"/>
      <c r="BX197" s="16"/>
      <c r="BY197" s="16"/>
      <c r="BZ197" s="16"/>
      <c r="CA197" s="16"/>
      <c r="CB197" s="16"/>
      <c r="CC197" s="16"/>
      <c r="CD197" s="16"/>
      <c r="CE197" s="16"/>
      <c r="CF197" s="16"/>
      <c r="CG197" s="16"/>
      <c r="CH197" s="16"/>
      <c r="CI197" s="16"/>
      <c r="CJ197" s="16"/>
      <c r="CK197" s="16"/>
      <c r="CL197" s="16"/>
      <c r="CM197" s="16"/>
      <c r="CN197" s="16"/>
    </row>
    <row r="198" spans="1:92" ht="18" customHeight="1" x14ac:dyDescent="0.15">
      <c r="A198" s="16"/>
      <c r="B198" s="16"/>
      <c r="C198" s="16"/>
      <c r="D198" s="16"/>
      <c r="E198" s="16"/>
      <c r="F198" s="16"/>
      <c r="G198" s="16"/>
      <c r="H198" s="16"/>
      <c r="I198" s="16"/>
      <c r="J198" s="16"/>
      <c r="K198" s="16"/>
      <c r="L198" s="16"/>
      <c r="M198" s="16"/>
      <c r="N198" s="16"/>
      <c r="O198" s="16"/>
      <c r="P198" s="16"/>
      <c r="Q198" s="16"/>
      <c r="R198" s="16"/>
      <c r="S198" s="16"/>
      <c r="T198" s="16"/>
      <c r="U198" s="16"/>
      <c r="V198" s="16"/>
      <c r="W198" s="16"/>
      <c r="X198" s="16"/>
      <c r="Y198" s="16"/>
      <c r="Z198" s="16"/>
      <c r="AA198" s="16"/>
      <c r="AB198" s="16"/>
      <c r="AC198" s="16"/>
      <c r="AD198" s="16"/>
      <c r="AE198" s="16"/>
      <c r="AF198" s="16"/>
      <c r="AG198" s="16"/>
      <c r="AH198" s="16"/>
      <c r="AI198" s="16"/>
      <c r="AJ198" s="16"/>
      <c r="AK198" s="16"/>
      <c r="AL198" s="16"/>
      <c r="AM198" s="16"/>
      <c r="AN198" s="16"/>
      <c r="AO198" s="16"/>
      <c r="AP198" s="16"/>
      <c r="AQ198" s="16"/>
      <c r="AR198" s="16"/>
      <c r="AS198" s="16"/>
      <c r="AT198" s="16"/>
      <c r="AU198" s="16"/>
      <c r="AV198" s="16"/>
      <c r="AW198" s="16"/>
      <c r="AX198" s="16"/>
      <c r="AY198" s="16"/>
      <c r="AZ198" s="16"/>
      <c r="BA198" s="16"/>
      <c r="BB198" s="16"/>
      <c r="BC198" s="16"/>
      <c r="BD198" s="16"/>
      <c r="BE198" s="16"/>
      <c r="BF198" s="16"/>
      <c r="BG198" s="16"/>
      <c r="BH198" s="16"/>
      <c r="BI198" s="16"/>
      <c r="BJ198" s="16"/>
      <c r="BK198" s="16"/>
      <c r="BL198" s="16"/>
      <c r="BM198" s="16"/>
      <c r="BN198" s="16"/>
      <c r="BO198" s="16"/>
      <c r="BP198" s="16"/>
      <c r="BQ198" s="16"/>
      <c r="BR198" s="16"/>
      <c r="BS198" s="16"/>
      <c r="BT198" s="16"/>
      <c r="BU198" s="16"/>
      <c r="BV198" s="16"/>
      <c r="BW198" s="16"/>
      <c r="BX198" s="16"/>
      <c r="BY198" s="16"/>
      <c r="BZ198" s="16"/>
      <c r="CA198" s="16"/>
      <c r="CB198" s="16"/>
      <c r="CC198" s="16"/>
      <c r="CD198" s="16"/>
      <c r="CE198" s="16"/>
      <c r="CF198" s="16"/>
      <c r="CG198" s="16"/>
      <c r="CH198" s="16"/>
      <c r="CI198" s="16"/>
      <c r="CJ198" s="16"/>
      <c r="CK198" s="16"/>
      <c r="CL198" s="16"/>
      <c r="CM198" s="16"/>
      <c r="CN198" s="16"/>
    </row>
    <row r="199" spans="1:92" ht="18" customHeight="1" x14ac:dyDescent="0.15">
      <c r="A199" s="16"/>
      <c r="B199" s="16"/>
      <c r="C199" s="16"/>
      <c r="D199" s="16"/>
      <c r="E199" s="16"/>
      <c r="F199" s="16"/>
      <c r="G199" s="16"/>
      <c r="H199" s="16"/>
      <c r="I199" s="16"/>
      <c r="J199" s="16"/>
      <c r="K199" s="16"/>
      <c r="L199" s="16"/>
      <c r="M199" s="16"/>
      <c r="N199" s="16"/>
      <c r="O199" s="16"/>
      <c r="P199" s="16"/>
      <c r="Q199" s="16"/>
      <c r="R199" s="16"/>
      <c r="S199" s="16"/>
      <c r="T199" s="16"/>
      <c r="U199" s="16"/>
      <c r="V199" s="16"/>
      <c r="W199" s="16"/>
      <c r="X199" s="16"/>
      <c r="Y199" s="16"/>
      <c r="Z199" s="16"/>
      <c r="AA199" s="16"/>
      <c r="AB199" s="16"/>
      <c r="AC199" s="16"/>
      <c r="AD199" s="16"/>
      <c r="AE199" s="16"/>
      <c r="AF199" s="16"/>
      <c r="AG199" s="16"/>
      <c r="AH199" s="16"/>
      <c r="AI199" s="16"/>
      <c r="AJ199" s="16"/>
      <c r="AK199" s="16"/>
      <c r="AL199" s="16"/>
      <c r="AM199" s="16"/>
      <c r="AN199" s="16"/>
      <c r="AO199" s="16"/>
      <c r="AP199" s="16"/>
      <c r="AQ199" s="16"/>
      <c r="AR199" s="16"/>
      <c r="AS199" s="16"/>
      <c r="AT199" s="16"/>
      <c r="AU199" s="16"/>
      <c r="AV199" s="16"/>
      <c r="AW199" s="16"/>
      <c r="AX199" s="16"/>
      <c r="AY199" s="16"/>
      <c r="AZ199" s="16"/>
      <c r="BA199" s="16"/>
      <c r="BB199" s="16"/>
      <c r="BC199" s="16"/>
      <c r="BD199" s="16"/>
      <c r="BE199" s="16"/>
      <c r="BF199" s="16"/>
      <c r="BG199" s="16"/>
      <c r="BH199" s="16"/>
      <c r="BI199" s="16"/>
      <c r="BJ199" s="16"/>
      <c r="BK199" s="16"/>
      <c r="BL199" s="16"/>
      <c r="BM199" s="16"/>
      <c r="BN199" s="16"/>
      <c r="BO199" s="16"/>
      <c r="BP199" s="16"/>
      <c r="BQ199" s="16"/>
      <c r="BR199" s="16"/>
      <c r="BS199" s="16"/>
      <c r="BT199" s="16"/>
      <c r="BU199" s="16"/>
      <c r="BV199" s="16"/>
      <c r="BW199" s="16"/>
      <c r="BX199" s="16"/>
      <c r="BY199" s="16"/>
      <c r="BZ199" s="16"/>
      <c r="CA199" s="16"/>
      <c r="CB199" s="16"/>
      <c r="CC199" s="16"/>
      <c r="CD199" s="16"/>
      <c r="CE199" s="16"/>
      <c r="CF199" s="16"/>
      <c r="CG199" s="16"/>
      <c r="CH199" s="16"/>
      <c r="CI199" s="16"/>
      <c r="CJ199" s="16"/>
      <c r="CK199" s="16"/>
      <c r="CL199" s="16"/>
      <c r="CM199" s="16"/>
      <c r="CN199" s="16"/>
    </row>
    <row r="200" spans="1:92" ht="18" customHeight="1" x14ac:dyDescent="0.15">
      <c r="A200" s="16"/>
      <c r="B200" s="16"/>
      <c r="C200" s="16"/>
      <c r="D200" s="16"/>
      <c r="E200" s="16"/>
      <c r="F200" s="16"/>
      <c r="G200" s="16"/>
      <c r="H200" s="16"/>
      <c r="I200" s="16"/>
      <c r="J200" s="16"/>
      <c r="K200" s="16"/>
      <c r="L200" s="16"/>
      <c r="M200" s="16"/>
      <c r="N200" s="16"/>
      <c r="O200" s="16"/>
      <c r="P200" s="16"/>
      <c r="Q200" s="16"/>
      <c r="R200" s="16"/>
      <c r="S200" s="16"/>
      <c r="T200" s="16"/>
      <c r="U200" s="16"/>
      <c r="V200" s="16"/>
      <c r="W200" s="16"/>
      <c r="X200" s="16"/>
      <c r="Y200" s="16"/>
      <c r="Z200" s="16"/>
      <c r="AA200" s="16"/>
      <c r="AB200" s="16"/>
      <c r="AC200" s="16"/>
      <c r="AD200" s="16"/>
      <c r="AE200" s="16"/>
      <c r="AF200" s="16"/>
      <c r="AG200" s="16"/>
      <c r="AH200" s="16"/>
      <c r="AI200" s="16"/>
      <c r="AJ200" s="16"/>
      <c r="AK200" s="16"/>
      <c r="AL200" s="16"/>
      <c r="AM200" s="16"/>
      <c r="AN200" s="16"/>
      <c r="AO200" s="16"/>
      <c r="AP200" s="16"/>
      <c r="AQ200" s="16"/>
      <c r="AR200" s="16"/>
      <c r="AS200" s="16"/>
      <c r="AT200" s="16"/>
      <c r="AU200" s="16"/>
      <c r="AV200" s="16"/>
      <c r="AW200" s="16"/>
      <c r="AX200" s="16"/>
      <c r="AY200" s="16"/>
      <c r="AZ200" s="16"/>
      <c r="BA200" s="16"/>
      <c r="BB200" s="16"/>
      <c r="BC200" s="16"/>
      <c r="BD200" s="16"/>
      <c r="BE200" s="16"/>
      <c r="BF200" s="16"/>
      <c r="BG200" s="16"/>
      <c r="BH200" s="16"/>
      <c r="BI200" s="16"/>
      <c r="BJ200" s="16"/>
      <c r="BK200" s="16"/>
      <c r="BL200" s="16"/>
      <c r="BM200" s="16"/>
      <c r="BN200" s="16"/>
      <c r="BO200" s="16"/>
      <c r="BP200" s="16"/>
      <c r="BQ200" s="16"/>
      <c r="BR200" s="16"/>
      <c r="BS200" s="16"/>
      <c r="BT200" s="16"/>
      <c r="BU200" s="16"/>
      <c r="BV200" s="16"/>
      <c r="BW200" s="16"/>
      <c r="BX200" s="16"/>
      <c r="BY200" s="16"/>
      <c r="BZ200" s="16"/>
      <c r="CA200" s="16"/>
      <c r="CB200" s="16"/>
      <c r="CC200" s="16"/>
      <c r="CD200" s="16"/>
      <c r="CE200" s="16"/>
      <c r="CF200" s="16"/>
      <c r="CG200" s="16"/>
      <c r="CH200" s="16"/>
      <c r="CI200" s="16"/>
      <c r="CJ200" s="16"/>
      <c r="CK200" s="16"/>
      <c r="CL200" s="16"/>
      <c r="CM200" s="16"/>
      <c r="CN200" s="16"/>
    </row>
    <row r="201" spans="1:92" ht="18" customHeight="1" x14ac:dyDescent="0.15">
      <c r="A201" s="16"/>
      <c r="B201" s="16"/>
      <c r="C201" s="16"/>
      <c r="D201" s="16"/>
      <c r="E201" s="16"/>
      <c r="F201" s="16"/>
      <c r="G201" s="16"/>
      <c r="H201" s="16"/>
      <c r="I201" s="16"/>
      <c r="J201" s="16"/>
      <c r="K201" s="16"/>
      <c r="L201" s="16"/>
      <c r="M201" s="16"/>
      <c r="N201" s="16"/>
      <c r="O201" s="16"/>
      <c r="P201" s="16"/>
      <c r="Q201" s="16"/>
      <c r="R201" s="16"/>
      <c r="S201" s="16"/>
      <c r="T201" s="16"/>
      <c r="U201" s="16"/>
      <c r="V201" s="16"/>
      <c r="W201" s="16"/>
      <c r="X201" s="16"/>
      <c r="Y201" s="16"/>
      <c r="Z201" s="16"/>
      <c r="AA201" s="16"/>
      <c r="AB201" s="16"/>
      <c r="AC201" s="16"/>
      <c r="AD201" s="16"/>
      <c r="AE201" s="16"/>
      <c r="AF201" s="16"/>
      <c r="AG201" s="16"/>
      <c r="AH201" s="16"/>
      <c r="AI201" s="16"/>
      <c r="AJ201" s="16"/>
      <c r="AK201" s="16"/>
      <c r="AL201" s="16"/>
      <c r="AM201" s="16"/>
      <c r="AN201" s="16"/>
      <c r="AO201" s="16"/>
      <c r="AP201" s="16"/>
      <c r="AQ201" s="16"/>
      <c r="AR201" s="16"/>
      <c r="AS201" s="16"/>
      <c r="AT201" s="16"/>
      <c r="AU201" s="16"/>
      <c r="AV201" s="16"/>
      <c r="AW201" s="16"/>
      <c r="AX201" s="16"/>
      <c r="AY201" s="16"/>
      <c r="AZ201" s="16"/>
      <c r="BA201" s="16"/>
      <c r="BB201" s="16"/>
      <c r="BC201" s="16"/>
      <c r="BD201" s="16"/>
      <c r="BE201" s="16"/>
      <c r="BF201" s="16"/>
      <c r="BG201" s="16"/>
      <c r="BH201" s="16"/>
      <c r="BI201" s="16"/>
      <c r="BJ201" s="16"/>
      <c r="BK201" s="16"/>
      <c r="BL201" s="16"/>
      <c r="BM201" s="16"/>
      <c r="BN201" s="16"/>
      <c r="BO201" s="16"/>
      <c r="BP201" s="16"/>
      <c r="BQ201" s="16"/>
      <c r="BR201" s="16"/>
      <c r="BS201" s="16"/>
      <c r="BT201" s="16"/>
      <c r="BU201" s="16"/>
      <c r="BV201" s="16"/>
      <c r="BW201" s="16"/>
      <c r="BX201" s="16"/>
      <c r="BY201" s="16"/>
      <c r="BZ201" s="16"/>
      <c r="CA201" s="16"/>
      <c r="CB201" s="16"/>
      <c r="CC201" s="16"/>
      <c r="CD201" s="16"/>
      <c r="CE201" s="16"/>
      <c r="CF201" s="16"/>
      <c r="CG201" s="16"/>
      <c r="CH201" s="16"/>
      <c r="CI201" s="16"/>
      <c r="CJ201" s="16"/>
      <c r="CK201" s="16"/>
      <c r="CL201" s="16"/>
      <c r="CM201" s="16"/>
      <c r="CN201" s="16"/>
    </row>
    <row r="202" spans="1:92" ht="18" customHeight="1" x14ac:dyDescent="0.15">
      <c r="A202" s="16"/>
      <c r="B202" s="16"/>
      <c r="C202" s="16"/>
      <c r="D202" s="16"/>
      <c r="E202" s="16"/>
      <c r="F202" s="16"/>
      <c r="G202" s="16"/>
      <c r="H202" s="16"/>
      <c r="I202" s="16"/>
      <c r="J202" s="16"/>
      <c r="K202" s="16"/>
      <c r="L202" s="16"/>
      <c r="M202" s="16"/>
      <c r="N202" s="16"/>
      <c r="O202" s="16"/>
      <c r="P202" s="16"/>
      <c r="Q202" s="16"/>
      <c r="R202" s="16"/>
      <c r="S202" s="16"/>
      <c r="T202" s="16"/>
      <c r="U202" s="16"/>
      <c r="V202" s="16"/>
      <c r="W202" s="16"/>
      <c r="X202" s="16"/>
      <c r="Y202" s="16"/>
      <c r="Z202" s="16"/>
      <c r="AA202" s="16"/>
      <c r="AB202" s="16"/>
      <c r="AC202" s="16"/>
      <c r="AD202" s="16"/>
      <c r="AE202" s="16"/>
      <c r="AF202" s="16"/>
      <c r="AG202" s="16"/>
      <c r="AH202" s="16"/>
      <c r="AI202" s="16"/>
      <c r="AJ202" s="16"/>
      <c r="AK202" s="16"/>
      <c r="AL202" s="16"/>
      <c r="AM202" s="16"/>
      <c r="AN202" s="16"/>
      <c r="AO202" s="16"/>
      <c r="AP202" s="16"/>
      <c r="AQ202" s="16"/>
      <c r="AR202" s="16"/>
      <c r="AS202" s="16"/>
      <c r="AT202" s="16"/>
      <c r="AU202" s="16"/>
      <c r="AV202" s="16"/>
      <c r="AW202" s="16"/>
      <c r="AX202" s="16"/>
      <c r="AY202" s="16"/>
      <c r="AZ202" s="16"/>
      <c r="BA202" s="16"/>
      <c r="BB202" s="16"/>
      <c r="BC202" s="16"/>
      <c r="BD202" s="16"/>
      <c r="BE202" s="16"/>
      <c r="BF202" s="16"/>
      <c r="BG202" s="16"/>
      <c r="BH202" s="16"/>
      <c r="BI202" s="16"/>
      <c r="BJ202" s="16"/>
      <c r="BK202" s="16"/>
      <c r="BL202" s="16"/>
      <c r="BM202" s="16"/>
      <c r="BN202" s="16"/>
      <c r="BO202" s="16"/>
      <c r="BP202" s="16"/>
      <c r="BQ202" s="16"/>
      <c r="BR202" s="16"/>
      <c r="BS202" s="16"/>
      <c r="BT202" s="16"/>
      <c r="BU202" s="16"/>
      <c r="BV202" s="16"/>
      <c r="BW202" s="16"/>
      <c r="BX202" s="16"/>
      <c r="BY202" s="16"/>
      <c r="BZ202" s="16"/>
      <c r="CA202" s="16"/>
      <c r="CB202" s="16"/>
      <c r="CC202" s="16"/>
      <c r="CD202" s="16"/>
      <c r="CE202" s="16"/>
      <c r="CF202" s="16"/>
      <c r="CG202" s="16"/>
      <c r="CH202" s="16"/>
      <c r="CI202" s="16"/>
      <c r="CJ202" s="16"/>
      <c r="CK202" s="16"/>
      <c r="CL202" s="16"/>
      <c r="CM202" s="16"/>
      <c r="CN202" s="16"/>
    </row>
    <row r="203" spans="1:92" ht="18" customHeight="1" x14ac:dyDescent="0.15">
      <c r="A203" s="16"/>
      <c r="B203" s="16"/>
      <c r="C203" s="16"/>
      <c r="D203" s="16"/>
      <c r="E203" s="16"/>
      <c r="F203" s="16"/>
      <c r="G203" s="16"/>
      <c r="H203" s="16"/>
      <c r="I203" s="16"/>
      <c r="J203" s="16"/>
      <c r="K203" s="16"/>
      <c r="L203" s="16"/>
      <c r="M203" s="16"/>
      <c r="N203" s="16"/>
      <c r="O203" s="16"/>
      <c r="P203" s="16"/>
      <c r="Q203" s="16"/>
      <c r="R203" s="16"/>
      <c r="S203" s="16"/>
      <c r="T203" s="16"/>
      <c r="U203" s="16"/>
      <c r="V203" s="16"/>
      <c r="W203" s="16"/>
      <c r="X203" s="16"/>
      <c r="Y203" s="16"/>
      <c r="Z203" s="16"/>
      <c r="AA203" s="16"/>
      <c r="AB203" s="16"/>
      <c r="AC203" s="16"/>
      <c r="AD203" s="16"/>
      <c r="AE203" s="16"/>
      <c r="AF203" s="16"/>
      <c r="AG203" s="16"/>
      <c r="AH203" s="16"/>
      <c r="AI203" s="16"/>
      <c r="AJ203" s="16"/>
      <c r="AK203" s="16"/>
      <c r="AL203" s="16"/>
      <c r="AM203" s="16"/>
      <c r="AN203" s="16"/>
      <c r="AO203" s="16"/>
      <c r="AP203" s="16"/>
      <c r="AQ203" s="16"/>
      <c r="AR203" s="16"/>
      <c r="AS203" s="16"/>
      <c r="AT203" s="16"/>
      <c r="AU203" s="16"/>
      <c r="AV203" s="16"/>
      <c r="AW203" s="16"/>
      <c r="AX203" s="16"/>
      <c r="AY203" s="16"/>
      <c r="AZ203" s="16"/>
      <c r="BA203" s="16"/>
      <c r="BB203" s="16"/>
      <c r="BC203" s="16"/>
      <c r="BD203" s="16"/>
      <c r="BE203" s="16"/>
      <c r="BF203" s="16"/>
      <c r="BG203" s="16"/>
      <c r="BH203" s="16"/>
      <c r="BI203" s="16"/>
      <c r="BJ203" s="16"/>
      <c r="BK203" s="16"/>
      <c r="BL203" s="16"/>
      <c r="BM203" s="16"/>
      <c r="BN203" s="16"/>
      <c r="BO203" s="16"/>
      <c r="BP203" s="16"/>
      <c r="BQ203" s="16"/>
      <c r="BR203" s="16"/>
      <c r="BS203" s="16"/>
      <c r="BT203" s="16"/>
      <c r="BU203" s="16"/>
      <c r="BV203" s="16"/>
      <c r="BW203" s="16"/>
      <c r="BX203" s="16"/>
      <c r="BY203" s="16"/>
      <c r="BZ203" s="16"/>
      <c r="CA203" s="16"/>
      <c r="CB203" s="16"/>
      <c r="CC203" s="16"/>
      <c r="CD203" s="16"/>
      <c r="CE203" s="16"/>
      <c r="CF203" s="16"/>
      <c r="CG203" s="16"/>
      <c r="CH203" s="16"/>
      <c r="CI203" s="16"/>
      <c r="CJ203" s="16"/>
      <c r="CK203" s="16"/>
      <c r="CL203" s="16"/>
      <c r="CM203" s="16"/>
      <c r="CN203" s="16"/>
    </row>
  </sheetData>
  <sheetProtection algorithmName="SHA-512" hashValue="4P9mbGbEs1NeE79HuoKyWNmmPcuiYDbxfPpU3QqJ4eriPjL2Y5HEOVOUvU034s2jfwhBpLwk1j9fWzpRrt1piw==" saltValue="Ei0y+wLcKLEXHoE4Bg3Vww==" spinCount="100000" sheet="1" objects="1" scenarios="1" selectLockedCells="1"/>
  <mergeCells count="72">
    <mergeCell ref="G125:AG126"/>
    <mergeCell ref="G128:AG130"/>
    <mergeCell ref="G132:AG135"/>
    <mergeCell ref="G139:AG140"/>
    <mergeCell ref="G117:O117"/>
    <mergeCell ref="G118:O118"/>
    <mergeCell ref="C113:F113"/>
    <mergeCell ref="C114:F114"/>
    <mergeCell ref="G122:AG123"/>
    <mergeCell ref="E37:AG38"/>
    <mergeCell ref="E39:AG40"/>
    <mergeCell ref="C115:F115"/>
    <mergeCell ref="C116:F116"/>
    <mergeCell ref="C117:F117"/>
    <mergeCell ref="C118:F118"/>
    <mergeCell ref="D97:K97"/>
    <mergeCell ref="L97:AE97"/>
    <mergeCell ref="D98:K105"/>
    <mergeCell ref="P104:AD104"/>
    <mergeCell ref="C112:F112"/>
    <mergeCell ref="E56:AG58"/>
    <mergeCell ref="C44:AG44"/>
    <mergeCell ref="I12:AE12"/>
    <mergeCell ref="O19:AH21"/>
    <mergeCell ref="O22:AH23"/>
    <mergeCell ref="O24:AG25"/>
    <mergeCell ref="E34:AG36"/>
    <mergeCell ref="D32:H32"/>
    <mergeCell ref="I32:K32"/>
    <mergeCell ref="N32:P32"/>
    <mergeCell ref="S32:U32"/>
    <mergeCell ref="D33:H33"/>
    <mergeCell ref="I33:K33"/>
    <mergeCell ref="N33:P33"/>
    <mergeCell ref="S33:U33"/>
    <mergeCell ref="D30:H30"/>
    <mergeCell ref="I30:M30"/>
    <mergeCell ref="N30:R30"/>
    <mergeCell ref="S30:W30"/>
    <mergeCell ref="D31:H31"/>
    <mergeCell ref="I31:K31"/>
    <mergeCell ref="N31:P31"/>
    <mergeCell ref="S31:U31"/>
    <mergeCell ref="P86:AD86"/>
    <mergeCell ref="D80:K87"/>
    <mergeCell ref="L79:AE79"/>
    <mergeCell ref="D79:K79"/>
    <mergeCell ref="Q59:AG60"/>
    <mergeCell ref="Q62:AG63"/>
    <mergeCell ref="Q67:AG68"/>
    <mergeCell ref="D47:AG48"/>
    <mergeCell ref="I54:AE54"/>
    <mergeCell ref="Q65:AF65"/>
    <mergeCell ref="D77:K78"/>
    <mergeCell ref="L77:N78"/>
    <mergeCell ref="U77:V78"/>
    <mergeCell ref="W77:X78"/>
    <mergeCell ref="AB77:AC78"/>
    <mergeCell ref="AD77:AE78"/>
    <mergeCell ref="O77:Q78"/>
    <mergeCell ref="G112:O112"/>
    <mergeCell ref="G113:O113"/>
    <mergeCell ref="G114:O114"/>
    <mergeCell ref="G115:O115"/>
    <mergeCell ref="G116:O116"/>
    <mergeCell ref="AB95:AC96"/>
    <mergeCell ref="AD95:AE96"/>
    <mergeCell ref="D95:K96"/>
    <mergeCell ref="L95:N96"/>
    <mergeCell ref="O95:Q96"/>
    <mergeCell ref="U95:V96"/>
    <mergeCell ref="W95:X96"/>
  </mergeCells>
  <phoneticPr fontId="1"/>
  <dataValidations xWindow="665" yWindow="409" count="1">
    <dataValidation prompt="委託業者の選定方法を選択あるいは入力してください" sqref="V81:V85 W98:AA103 Q98:U103 L98:P105 V99:V103 W80:AA85 Q80:U85 L80:P87" xr:uid="{00000000-0002-0000-0300-000000000000}"/>
  </dataValidations>
  <pageMargins left="0.43307086614173229" right="0.11811023622047245" top="0.35433070866141736" bottom="0.15748031496062992" header="0.31496062992125984" footer="0.19685039370078741"/>
  <pageSetup paperSize="9" firstPageNumber="7" orientation="portrait" useFirstPageNumber="1" r:id="rId1"/>
  <headerFooter>
    <oddFooter>&amp;C&amp;10- &amp;P -</oddFooter>
  </headerFooter>
  <rowBreaks count="1" manualBreakCount="1">
    <brk id="41" max="16383" man="1"/>
  </rowBreaks>
  <ignoredErrors>
    <ignoredError sqref="J33:U33 S32:U32 T31:U31"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3078" r:id="rId4" name="Check Box 6">
              <controlPr defaultSize="0" autoFill="0" autoLine="0" autoPict="0">
                <anchor moveWithCells="1">
                  <from>
                    <xdr:col>3</xdr:col>
                    <xdr:colOff>0</xdr:colOff>
                    <xdr:row>49</xdr:row>
                    <xdr:rowOff>76200</xdr:rowOff>
                  </from>
                  <to>
                    <xdr:col>5</xdr:col>
                    <xdr:colOff>0</xdr:colOff>
                    <xdr:row>49</xdr:row>
                    <xdr:rowOff>285750</xdr:rowOff>
                  </to>
                </anchor>
              </controlPr>
            </control>
          </mc:Choice>
        </mc:AlternateContent>
        <mc:AlternateContent xmlns:mc="http://schemas.openxmlformats.org/markup-compatibility/2006">
          <mc:Choice Requires="x14">
            <control shapeId="3079" r:id="rId5" name="Check Box 7">
              <controlPr defaultSize="0" autoFill="0" autoLine="0" autoPict="0">
                <anchor moveWithCells="1">
                  <from>
                    <xdr:col>3</xdr:col>
                    <xdr:colOff>0</xdr:colOff>
                    <xdr:row>50</xdr:row>
                    <xdr:rowOff>66675</xdr:rowOff>
                  </from>
                  <to>
                    <xdr:col>5</xdr:col>
                    <xdr:colOff>0</xdr:colOff>
                    <xdr:row>50</xdr:row>
                    <xdr:rowOff>295275</xdr:rowOff>
                  </to>
                </anchor>
              </controlPr>
            </control>
          </mc:Choice>
        </mc:AlternateContent>
        <mc:AlternateContent xmlns:mc="http://schemas.openxmlformats.org/markup-compatibility/2006">
          <mc:Choice Requires="x14">
            <control shapeId="3080" r:id="rId6" name="Check Box 8">
              <controlPr defaultSize="0" autoFill="0" autoLine="0" autoPict="0">
                <anchor moveWithCells="1">
                  <from>
                    <xdr:col>3</xdr:col>
                    <xdr:colOff>0</xdr:colOff>
                    <xdr:row>51</xdr:row>
                    <xdr:rowOff>66675</xdr:rowOff>
                  </from>
                  <to>
                    <xdr:col>5</xdr:col>
                    <xdr:colOff>0</xdr:colOff>
                    <xdr:row>51</xdr:row>
                    <xdr:rowOff>276225</xdr:rowOff>
                  </to>
                </anchor>
              </controlPr>
            </control>
          </mc:Choice>
        </mc:AlternateContent>
        <mc:AlternateContent xmlns:mc="http://schemas.openxmlformats.org/markup-compatibility/2006">
          <mc:Choice Requires="x14">
            <control shapeId="3083" r:id="rId7" name="Check Box 11">
              <controlPr defaultSize="0" autoFill="0" autoLine="0" autoPict="0">
                <anchor moveWithCells="1">
                  <from>
                    <xdr:col>3</xdr:col>
                    <xdr:colOff>0</xdr:colOff>
                    <xdr:row>52</xdr:row>
                    <xdr:rowOff>66675</xdr:rowOff>
                  </from>
                  <to>
                    <xdr:col>5</xdr:col>
                    <xdr:colOff>0</xdr:colOff>
                    <xdr:row>53</xdr:row>
                    <xdr:rowOff>200025</xdr:rowOff>
                  </to>
                </anchor>
              </controlPr>
            </control>
          </mc:Choice>
        </mc:AlternateContent>
        <mc:AlternateContent xmlns:mc="http://schemas.openxmlformats.org/markup-compatibility/2006">
          <mc:Choice Requires="x14">
            <control shapeId="3087" r:id="rId8" name="Option Button 15">
              <controlPr locked="0" defaultSize="0" autoFill="0" autoLine="0" autoPict="0">
                <anchor moveWithCells="1" sizeWithCells="1">
                  <from>
                    <xdr:col>11</xdr:col>
                    <xdr:colOff>38100</xdr:colOff>
                    <xdr:row>79</xdr:row>
                    <xdr:rowOff>47625</xdr:rowOff>
                  </from>
                  <to>
                    <xdr:col>12</xdr:col>
                    <xdr:colOff>142875</xdr:colOff>
                    <xdr:row>79</xdr:row>
                    <xdr:rowOff>247650</xdr:rowOff>
                  </to>
                </anchor>
              </controlPr>
            </control>
          </mc:Choice>
        </mc:AlternateContent>
        <mc:AlternateContent xmlns:mc="http://schemas.openxmlformats.org/markup-compatibility/2006">
          <mc:Choice Requires="x14">
            <control shapeId="3088" r:id="rId9" name="Option Button 16">
              <controlPr locked="0" defaultSize="0" autoFill="0" autoLine="0" autoPict="0">
                <anchor moveWithCells="1" sizeWithCells="1">
                  <from>
                    <xdr:col>11</xdr:col>
                    <xdr:colOff>38100</xdr:colOff>
                    <xdr:row>80</xdr:row>
                    <xdr:rowOff>47625</xdr:rowOff>
                  </from>
                  <to>
                    <xdr:col>12</xdr:col>
                    <xdr:colOff>142875</xdr:colOff>
                    <xdr:row>80</xdr:row>
                    <xdr:rowOff>247650</xdr:rowOff>
                  </to>
                </anchor>
              </controlPr>
            </control>
          </mc:Choice>
        </mc:AlternateContent>
        <mc:AlternateContent xmlns:mc="http://schemas.openxmlformats.org/markup-compatibility/2006">
          <mc:Choice Requires="x14">
            <control shapeId="3089" r:id="rId10" name="Option Button 17">
              <controlPr locked="0" defaultSize="0" autoFill="0" autoLine="0" autoPict="0">
                <anchor moveWithCells="1" sizeWithCells="1">
                  <from>
                    <xdr:col>11</xdr:col>
                    <xdr:colOff>38100</xdr:colOff>
                    <xdr:row>81</xdr:row>
                    <xdr:rowOff>47625</xdr:rowOff>
                  </from>
                  <to>
                    <xdr:col>12</xdr:col>
                    <xdr:colOff>142875</xdr:colOff>
                    <xdr:row>81</xdr:row>
                    <xdr:rowOff>247650</xdr:rowOff>
                  </to>
                </anchor>
              </controlPr>
            </control>
          </mc:Choice>
        </mc:AlternateContent>
        <mc:AlternateContent xmlns:mc="http://schemas.openxmlformats.org/markup-compatibility/2006">
          <mc:Choice Requires="x14">
            <control shapeId="3090" r:id="rId11" name="Option Button 18">
              <controlPr locked="0" defaultSize="0" autoFill="0" autoLine="0" autoPict="0">
                <anchor moveWithCells="1" sizeWithCells="1">
                  <from>
                    <xdr:col>11</xdr:col>
                    <xdr:colOff>38100</xdr:colOff>
                    <xdr:row>82</xdr:row>
                    <xdr:rowOff>47625</xdr:rowOff>
                  </from>
                  <to>
                    <xdr:col>12</xdr:col>
                    <xdr:colOff>142875</xdr:colOff>
                    <xdr:row>82</xdr:row>
                    <xdr:rowOff>247650</xdr:rowOff>
                  </to>
                </anchor>
              </controlPr>
            </control>
          </mc:Choice>
        </mc:AlternateContent>
        <mc:AlternateContent xmlns:mc="http://schemas.openxmlformats.org/markup-compatibility/2006">
          <mc:Choice Requires="x14">
            <control shapeId="3091" r:id="rId12" name="Option Button 19">
              <controlPr locked="0" defaultSize="0" autoFill="0" autoLine="0" autoPict="0">
                <anchor moveWithCells="1" sizeWithCells="1">
                  <from>
                    <xdr:col>11</xdr:col>
                    <xdr:colOff>38100</xdr:colOff>
                    <xdr:row>83</xdr:row>
                    <xdr:rowOff>47625</xdr:rowOff>
                  </from>
                  <to>
                    <xdr:col>12</xdr:col>
                    <xdr:colOff>142875</xdr:colOff>
                    <xdr:row>83</xdr:row>
                    <xdr:rowOff>247650</xdr:rowOff>
                  </to>
                </anchor>
              </controlPr>
            </control>
          </mc:Choice>
        </mc:AlternateContent>
        <mc:AlternateContent xmlns:mc="http://schemas.openxmlformats.org/markup-compatibility/2006">
          <mc:Choice Requires="x14">
            <control shapeId="3092" r:id="rId13" name="Option Button 20">
              <controlPr locked="0" defaultSize="0" autoFill="0" autoLine="0" autoPict="0">
                <anchor moveWithCells="1" sizeWithCells="1">
                  <from>
                    <xdr:col>11</xdr:col>
                    <xdr:colOff>38100</xdr:colOff>
                    <xdr:row>84</xdr:row>
                    <xdr:rowOff>47625</xdr:rowOff>
                  </from>
                  <to>
                    <xdr:col>12</xdr:col>
                    <xdr:colOff>142875</xdr:colOff>
                    <xdr:row>84</xdr:row>
                    <xdr:rowOff>247650</xdr:rowOff>
                  </to>
                </anchor>
              </controlPr>
            </control>
          </mc:Choice>
        </mc:AlternateContent>
        <mc:AlternateContent xmlns:mc="http://schemas.openxmlformats.org/markup-compatibility/2006">
          <mc:Choice Requires="x14">
            <control shapeId="3093" r:id="rId14" name="Option Button 21">
              <controlPr locked="0" defaultSize="0" autoFill="0" autoLine="0" autoPict="0">
                <anchor moveWithCells="1" sizeWithCells="1">
                  <from>
                    <xdr:col>11</xdr:col>
                    <xdr:colOff>38100</xdr:colOff>
                    <xdr:row>85</xdr:row>
                    <xdr:rowOff>47625</xdr:rowOff>
                  </from>
                  <to>
                    <xdr:col>12</xdr:col>
                    <xdr:colOff>142875</xdr:colOff>
                    <xdr:row>85</xdr:row>
                    <xdr:rowOff>247650</xdr:rowOff>
                  </to>
                </anchor>
              </controlPr>
            </control>
          </mc:Choice>
        </mc:AlternateContent>
        <mc:AlternateContent xmlns:mc="http://schemas.openxmlformats.org/markup-compatibility/2006">
          <mc:Choice Requires="x14">
            <control shapeId="3095" r:id="rId15" name="Group Box 23">
              <controlPr defaultSize="0" autoFill="0" autoPict="0">
                <anchor moveWithCells="1">
                  <from>
                    <xdr:col>11</xdr:col>
                    <xdr:colOff>0</xdr:colOff>
                    <xdr:row>79</xdr:row>
                    <xdr:rowOff>0</xdr:rowOff>
                  </from>
                  <to>
                    <xdr:col>31</xdr:col>
                    <xdr:colOff>0</xdr:colOff>
                    <xdr:row>87</xdr:row>
                    <xdr:rowOff>0</xdr:rowOff>
                  </to>
                </anchor>
              </controlPr>
            </control>
          </mc:Choice>
        </mc:AlternateContent>
        <mc:AlternateContent xmlns:mc="http://schemas.openxmlformats.org/markup-compatibility/2006">
          <mc:Choice Requires="x14">
            <control shapeId="3096" r:id="rId16" name="Option Button 24">
              <controlPr locked="0" defaultSize="0" autoFill="0" autoLine="0" autoPict="0">
                <anchor moveWithCells="1" sizeWithCells="1">
                  <from>
                    <xdr:col>3</xdr:col>
                    <xdr:colOff>161925</xdr:colOff>
                    <xdr:row>6</xdr:row>
                    <xdr:rowOff>28575</xdr:rowOff>
                  </from>
                  <to>
                    <xdr:col>5</xdr:col>
                    <xdr:colOff>66675</xdr:colOff>
                    <xdr:row>6</xdr:row>
                    <xdr:rowOff>238125</xdr:rowOff>
                  </to>
                </anchor>
              </controlPr>
            </control>
          </mc:Choice>
        </mc:AlternateContent>
        <mc:AlternateContent xmlns:mc="http://schemas.openxmlformats.org/markup-compatibility/2006">
          <mc:Choice Requires="x14">
            <control shapeId="3097" r:id="rId17" name="Option Button 25">
              <controlPr locked="0" defaultSize="0" autoFill="0" autoLine="0" autoPict="0">
                <anchor moveWithCells="1" sizeWithCells="1">
                  <from>
                    <xdr:col>3</xdr:col>
                    <xdr:colOff>161925</xdr:colOff>
                    <xdr:row>7</xdr:row>
                    <xdr:rowOff>28575</xdr:rowOff>
                  </from>
                  <to>
                    <xdr:col>5</xdr:col>
                    <xdr:colOff>66675</xdr:colOff>
                    <xdr:row>7</xdr:row>
                    <xdr:rowOff>238125</xdr:rowOff>
                  </to>
                </anchor>
              </controlPr>
            </control>
          </mc:Choice>
        </mc:AlternateContent>
        <mc:AlternateContent xmlns:mc="http://schemas.openxmlformats.org/markup-compatibility/2006">
          <mc:Choice Requires="x14">
            <control shapeId="3098" r:id="rId18" name="Option Button 26">
              <controlPr locked="0" defaultSize="0" autoFill="0" autoLine="0" autoPict="0">
                <anchor moveWithCells="1" sizeWithCells="1">
                  <from>
                    <xdr:col>3</xdr:col>
                    <xdr:colOff>161925</xdr:colOff>
                    <xdr:row>8</xdr:row>
                    <xdr:rowOff>28575</xdr:rowOff>
                  </from>
                  <to>
                    <xdr:col>5</xdr:col>
                    <xdr:colOff>66675</xdr:colOff>
                    <xdr:row>8</xdr:row>
                    <xdr:rowOff>238125</xdr:rowOff>
                  </to>
                </anchor>
              </controlPr>
            </control>
          </mc:Choice>
        </mc:AlternateContent>
        <mc:AlternateContent xmlns:mc="http://schemas.openxmlformats.org/markup-compatibility/2006">
          <mc:Choice Requires="x14">
            <control shapeId="3099" r:id="rId19" name="Option Button 27">
              <controlPr locked="0" defaultSize="0" autoFill="0" autoLine="0" autoPict="0">
                <anchor moveWithCells="1" sizeWithCells="1">
                  <from>
                    <xdr:col>3</xdr:col>
                    <xdr:colOff>161925</xdr:colOff>
                    <xdr:row>9</xdr:row>
                    <xdr:rowOff>28575</xdr:rowOff>
                  </from>
                  <to>
                    <xdr:col>5</xdr:col>
                    <xdr:colOff>66675</xdr:colOff>
                    <xdr:row>9</xdr:row>
                    <xdr:rowOff>238125</xdr:rowOff>
                  </to>
                </anchor>
              </controlPr>
            </control>
          </mc:Choice>
        </mc:AlternateContent>
        <mc:AlternateContent xmlns:mc="http://schemas.openxmlformats.org/markup-compatibility/2006">
          <mc:Choice Requires="x14">
            <control shapeId="3100" r:id="rId20" name="Option Button 28">
              <controlPr locked="0" defaultSize="0" autoFill="0" autoLine="0" autoPict="0">
                <anchor moveWithCells="1" sizeWithCells="1">
                  <from>
                    <xdr:col>3</xdr:col>
                    <xdr:colOff>161925</xdr:colOff>
                    <xdr:row>10</xdr:row>
                    <xdr:rowOff>28575</xdr:rowOff>
                  </from>
                  <to>
                    <xdr:col>5</xdr:col>
                    <xdr:colOff>66675</xdr:colOff>
                    <xdr:row>10</xdr:row>
                    <xdr:rowOff>238125</xdr:rowOff>
                  </to>
                </anchor>
              </controlPr>
            </control>
          </mc:Choice>
        </mc:AlternateContent>
        <mc:AlternateContent xmlns:mc="http://schemas.openxmlformats.org/markup-compatibility/2006">
          <mc:Choice Requires="x14">
            <control shapeId="3101" r:id="rId21" name="Option Button 29">
              <controlPr locked="0" defaultSize="0" autoFill="0" autoLine="0" autoPict="0">
                <anchor moveWithCells="1" sizeWithCells="1">
                  <from>
                    <xdr:col>3</xdr:col>
                    <xdr:colOff>161925</xdr:colOff>
                    <xdr:row>11</xdr:row>
                    <xdr:rowOff>28575</xdr:rowOff>
                  </from>
                  <to>
                    <xdr:col>5</xdr:col>
                    <xdr:colOff>66675</xdr:colOff>
                    <xdr:row>11</xdr:row>
                    <xdr:rowOff>238125</xdr:rowOff>
                  </to>
                </anchor>
              </controlPr>
            </control>
          </mc:Choice>
        </mc:AlternateContent>
        <mc:AlternateContent xmlns:mc="http://schemas.openxmlformats.org/markup-compatibility/2006">
          <mc:Choice Requires="x14">
            <control shapeId="3102" r:id="rId22" name="Group Box 30">
              <controlPr defaultSize="0" autoFill="0" autoPict="0">
                <anchor moveWithCells="1">
                  <from>
                    <xdr:col>3</xdr:col>
                    <xdr:colOff>0</xdr:colOff>
                    <xdr:row>5</xdr:row>
                    <xdr:rowOff>0</xdr:rowOff>
                  </from>
                  <to>
                    <xdr:col>33</xdr:col>
                    <xdr:colOff>0</xdr:colOff>
                    <xdr:row>13</xdr:row>
                    <xdr:rowOff>0</xdr:rowOff>
                  </to>
                </anchor>
              </controlPr>
            </control>
          </mc:Choice>
        </mc:AlternateContent>
        <mc:AlternateContent xmlns:mc="http://schemas.openxmlformats.org/markup-compatibility/2006">
          <mc:Choice Requires="x14">
            <control shapeId="3233" r:id="rId23" name="Option Button 161">
              <controlPr locked="0" defaultSize="0" autoFill="0" autoLine="0" autoPict="0">
                <anchor moveWithCells="1" sizeWithCells="1">
                  <from>
                    <xdr:col>11</xdr:col>
                    <xdr:colOff>38100</xdr:colOff>
                    <xdr:row>97</xdr:row>
                    <xdr:rowOff>47625</xdr:rowOff>
                  </from>
                  <to>
                    <xdr:col>12</xdr:col>
                    <xdr:colOff>142875</xdr:colOff>
                    <xdr:row>97</xdr:row>
                    <xdr:rowOff>247650</xdr:rowOff>
                  </to>
                </anchor>
              </controlPr>
            </control>
          </mc:Choice>
        </mc:AlternateContent>
        <mc:AlternateContent xmlns:mc="http://schemas.openxmlformats.org/markup-compatibility/2006">
          <mc:Choice Requires="x14">
            <control shapeId="3234" r:id="rId24" name="Option Button 162">
              <controlPr locked="0" defaultSize="0" autoFill="0" autoLine="0" autoPict="0">
                <anchor moveWithCells="1" sizeWithCells="1">
                  <from>
                    <xdr:col>11</xdr:col>
                    <xdr:colOff>38100</xdr:colOff>
                    <xdr:row>98</xdr:row>
                    <xdr:rowOff>47625</xdr:rowOff>
                  </from>
                  <to>
                    <xdr:col>12</xdr:col>
                    <xdr:colOff>142875</xdr:colOff>
                    <xdr:row>98</xdr:row>
                    <xdr:rowOff>247650</xdr:rowOff>
                  </to>
                </anchor>
              </controlPr>
            </control>
          </mc:Choice>
        </mc:AlternateContent>
        <mc:AlternateContent xmlns:mc="http://schemas.openxmlformats.org/markup-compatibility/2006">
          <mc:Choice Requires="x14">
            <control shapeId="3235" r:id="rId25" name="Option Button 163">
              <controlPr locked="0" defaultSize="0" autoFill="0" autoLine="0" autoPict="0">
                <anchor moveWithCells="1" sizeWithCells="1">
                  <from>
                    <xdr:col>11</xdr:col>
                    <xdr:colOff>38100</xdr:colOff>
                    <xdr:row>99</xdr:row>
                    <xdr:rowOff>47625</xdr:rowOff>
                  </from>
                  <to>
                    <xdr:col>12</xdr:col>
                    <xdr:colOff>142875</xdr:colOff>
                    <xdr:row>99</xdr:row>
                    <xdr:rowOff>247650</xdr:rowOff>
                  </to>
                </anchor>
              </controlPr>
            </control>
          </mc:Choice>
        </mc:AlternateContent>
        <mc:AlternateContent xmlns:mc="http://schemas.openxmlformats.org/markup-compatibility/2006">
          <mc:Choice Requires="x14">
            <control shapeId="3236" r:id="rId26" name="Option Button 164">
              <controlPr locked="0" defaultSize="0" autoFill="0" autoLine="0" autoPict="0">
                <anchor moveWithCells="1" sizeWithCells="1">
                  <from>
                    <xdr:col>11</xdr:col>
                    <xdr:colOff>38100</xdr:colOff>
                    <xdr:row>100</xdr:row>
                    <xdr:rowOff>47625</xdr:rowOff>
                  </from>
                  <to>
                    <xdr:col>12</xdr:col>
                    <xdr:colOff>142875</xdr:colOff>
                    <xdr:row>100</xdr:row>
                    <xdr:rowOff>247650</xdr:rowOff>
                  </to>
                </anchor>
              </controlPr>
            </control>
          </mc:Choice>
        </mc:AlternateContent>
        <mc:AlternateContent xmlns:mc="http://schemas.openxmlformats.org/markup-compatibility/2006">
          <mc:Choice Requires="x14">
            <control shapeId="3237" r:id="rId27" name="Option Button 165">
              <controlPr locked="0" defaultSize="0" autoFill="0" autoLine="0" autoPict="0">
                <anchor moveWithCells="1" sizeWithCells="1">
                  <from>
                    <xdr:col>11</xdr:col>
                    <xdr:colOff>38100</xdr:colOff>
                    <xdr:row>101</xdr:row>
                    <xdr:rowOff>47625</xdr:rowOff>
                  </from>
                  <to>
                    <xdr:col>12</xdr:col>
                    <xdr:colOff>142875</xdr:colOff>
                    <xdr:row>101</xdr:row>
                    <xdr:rowOff>247650</xdr:rowOff>
                  </to>
                </anchor>
              </controlPr>
            </control>
          </mc:Choice>
        </mc:AlternateContent>
        <mc:AlternateContent xmlns:mc="http://schemas.openxmlformats.org/markup-compatibility/2006">
          <mc:Choice Requires="x14">
            <control shapeId="3238" r:id="rId28" name="Option Button 166">
              <controlPr locked="0" defaultSize="0" autoFill="0" autoLine="0" autoPict="0">
                <anchor moveWithCells="1" sizeWithCells="1">
                  <from>
                    <xdr:col>11</xdr:col>
                    <xdr:colOff>38100</xdr:colOff>
                    <xdr:row>102</xdr:row>
                    <xdr:rowOff>47625</xdr:rowOff>
                  </from>
                  <to>
                    <xdr:col>12</xdr:col>
                    <xdr:colOff>142875</xdr:colOff>
                    <xdr:row>102</xdr:row>
                    <xdr:rowOff>247650</xdr:rowOff>
                  </to>
                </anchor>
              </controlPr>
            </control>
          </mc:Choice>
        </mc:AlternateContent>
        <mc:AlternateContent xmlns:mc="http://schemas.openxmlformats.org/markup-compatibility/2006">
          <mc:Choice Requires="x14">
            <control shapeId="3239" r:id="rId29" name="Option Button 167">
              <controlPr locked="0" defaultSize="0" autoFill="0" autoLine="0" autoPict="0">
                <anchor moveWithCells="1" sizeWithCells="1">
                  <from>
                    <xdr:col>11</xdr:col>
                    <xdr:colOff>38100</xdr:colOff>
                    <xdr:row>103</xdr:row>
                    <xdr:rowOff>47625</xdr:rowOff>
                  </from>
                  <to>
                    <xdr:col>12</xdr:col>
                    <xdr:colOff>142875</xdr:colOff>
                    <xdr:row>103</xdr:row>
                    <xdr:rowOff>247650</xdr:rowOff>
                  </to>
                </anchor>
              </controlPr>
            </control>
          </mc:Choice>
        </mc:AlternateContent>
        <mc:AlternateContent xmlns:mc="http://schemas.openxmlformats.org/markup-compatibility/2006">
          <mc:Choice Requires="x14">
            <control shapeId="3240" r:id="rId30" name="Group Box 168">
              <controlPr defaultSize="0" autoFill="0" autoPict="0">
                <anchor moveWithCells="1">
                  <from>
                    <xdr:col>11</xdr:col>
                    <xdr:colOff>0</xdr:colOff>
                    <xdr:row>97</xdr:row>
                    <xdr:rowOff>0</xdr:rowOff>
                  </from>
                  <to>
                    <xdr:col>31</xdr:col>
                    <xdr:colOff>0</xdr:colOff>
                    <xdr:row>105</xdr:row>
                    <xdr:rowOff>0</xdr:rowOff>
                  </to>
                </anchor>
              </controlPr>
            </control>
          </mc:Choice>
        </mc:AlternateContent>
        <mc:AlternateContent xmlns:mc="http://schemas.openxmlformats.org/markup-compatibility/2006">
          <mc:Choice Requires="x14">
            <control shapeId="3241" r:id="rId31" name="Option Button 169">
              <controlPr locked="0" defaultSize="0" autoFill="0" autoLine="0" autoPict="0">
                <anchor moveWithCells="1" sizeWithCells="1">
                  <from>
                    <xdr:col>17</xdr:col>
                    <xdr:colOff>38100</xdr:colOff>
                    <xdr:row>76</xdr:row>
                    <xdr:rowOff>28575</xdr:rowOff>
                  </from>
                  <to>
                    <xdr:col>18</xdr:col>
                    <xdr:colOff>142875</xdr:colOff>
                    <xdr:row>76</xdr:row>
                    <xdr:rowOff>180975</xdr:rowOff>
                  </to>
                </anchor>
              </controlPr>
            </control>
          </mc:Choice>
        </mc:AlternateContent>
        <mc:AlternateContent xmlns:mc="http://schemas.openxmlformats.org/markup-compatibility/2006">
          <mc:Choice Requires="x14">
            <control shapeId="3242" r:id="rId32" name="Option Button 170">
              <controlPr locked="0" defaultSize="0" autoFill="0" autoLine="0" autoPict="0">
                <anchor moveWithCells="1" sizeWithCells="1">
                  <from>
                    <xdr:col>17</xdr:col>
                    <xdr:colOff>38100</xdr:colOff>
                    <xdr:row>77</xdr:row>
                    <xdr:rowOff>28575</xdr:rowOff>
                  </from>
                  <to>
                    <xdr:col>18</xdr:col>
                    <xdr:colOff>142875</xdr:colOff>
                    <xdr:row>77</xdr:row>
                    <xdr:rowOff>190500</xdr:rowOff>
                  </to>
                </anchor>
              </controlPr>
            </control>
          </mc:Choice>
        </mc:AlternateContent>
        <mc:AlternateContent xmlns:mc="http://schemas.openxmlformats.org/markup-compatibility/2006">
          <mc:Choice Requires="x14">
            <control shapeId="3244" r:id="rId33" name="Group Box 172">
              <controlPr defaultSize="0" autoFill="0" autoPict="0">
                <anchor moveWithCells="1">
                  <from>
                    <xdr:col>16</xdr:col>
                    <xdr:colOff>28575</xdr:colOff>
                    <xdr:row>75</xdr:row>
                    <xdr:rowOff>57150</xdr:rowOff>
                  </from>
                  <to>
                    <xdr:col>18</xdr:col>
                    <xdr:colOff>180975</xdr:colOff>
                    <xdr:row>78</xdr:row>
                    <xdr:rowOff>0</xdr:rowOff>
                  </to>
                </anchor>
              </controlPr>
            </control>
          </mc:Choice>
        </mc:AlternateContent>
        <mc:AlternateContent xmlns:mc="http://schemas.openxmlformats.org/markup-compatibility/2006">
          <mc:Choice Requires="x14">
            <control shapeId="3245" r:id="rId34" name="Option Button 173">
              <controlPr locked="0" defaultSize="0" autoFill="0" autoLine="0" autoPict="0">
                <anchor moveWithCells="1" sizeWithCells="1">
                  <from>
                    <xdr:col>24</xdr:col>
                    <xdr:colOff>28575</xdr:colOff>
                    <xdr:row>76</xdr:row>
                    <xdr:rowOff>28575</xdr:rowOff>
                  </from>
                  <to>
                    <xdr:col>25</xdr:col>
                    <xdr:colOff>142875</xdr:colOff>
                    <xdr:row>76</xdr:row>
                    <xdr:rowOff>180975</xdr:rowOff>
                  </to>
                </anchor>
              </controlPr>
            </control>
          </mc:Choice>
        </mc:AlternateContent>
        <mc:AlternateContent xmlns:mc="http://schemas.openxmlformats.org/markup-compatibility/2006">
          <mc:Choice Requires="x14">
            <control shapeId="3246" r:id="rId35" name="Option Button 174">
              <controlPr locked="0" defaultSize="0" autoFill="0" autoLine="0" autoPict="0">
                <anchor moveWithCells="1" sizeWithCells="1">
                  <from>
                    <xdr:col>24</xdr:col>
                    <xdr:colOff>28575</xdr:colOff>
                    <xdr:row>77</xdr:row>
                    <xdr:rowOff>28575</xdr:rowOff>
                  </from>
                  <to>
                    <xdr:col>25</xdr:col>
                    <xdr:colOff>142875</xdr:colOff>
                    <xdr:row>77</xdr:row>
                    <xdr:rowOff>190500</xdr:rowOff>
                  </to>
                </anchor>
              </controlPr>
            </control>
          </mc:Choice>
        </mc:AlternateContent>
        <mc:AlternateContent xmlns:mc="http://schemas.openxmlformats.org/markup-compatibility/2006">
          <mc:Choice Requires="x14">
            <control shapeId="3247" r:id="rId36" name="Group Box 175">
              <controlPr defaultSize="0" autoFill="0" autoPict="0">
                <anchor moveWithCells="1">
                  <from>
                    <xdr:col>23</xdr:col>
                    <xdr:colOff>9525</xdr:colOff>
                    <xdr:row>75</xdr:row>
                    <xdr:rowOff>47625</xdr:rowOff>
                  </from>
                  <to>
                    <xdr:col>25</xdr:col>
                    <xdr:colOff>161925</xdr:colOff>
                    <xdr:row>78</xdr:row>
                    <xdr:rowOff>9525</xdr:rowOff>
                  </to>
                </anchor>
              </controlPr>
            </control>
          </mc:Choice>
        </mc:AlternateContent>
        <mc:AlternateContent xmlns:mc="http://schemas.openxmlformats.org/markup-compatibility/2006">
          <mc:Choice Requires="x14">
            <control shapeId="3248" r:id="rId37" name="Option Button 176">
              <controlPr locked="0" defaultSize="0" autoFill="0" autoLine="0" autoPict="0">
                <anchor moveWithCells="1" sizeWithCells="1">
                  <from>
                    <xdr:col>17</xdr:col>
                    <xdr:colOff>38100</xdr:colOff>
                    <xdr:row>94</xdr:row>
                    <xdr:rowOff>28575</xdr:rowOff>
                  </from>
                  <to>
                    <xdr:col>18</xdr:col>
                    <xdr:colOff>142875</xdr:colOff>
                    <xdr:row>94</xdr:row>
                    <xdr:rowOff>180975</xdr:rowOff>
                  </to>
                </anchor>
              </controlPr>
            </control>
          </mc:Choice>
        </mc:AlternateContent>
        <mc:AlternateContent xmlns:mc="http://schemas.openxmlformats.org/markup-compatibility/2006">
          <mc:Choice Requires="x14">
            <control shapeId="3249" r:id="rId38" name="Option Button 177">
              <controlPr locked="0" defaultSize="0" autoFill="0" autoLine="0" autoPict="0">
                <anchor moveWithCells="1" sizeWithCells="1">
                  <from>
                    <xdr:col>17</xdr:col>
                    <xdr:colOff>38100</xdr:colOff>
                    <xdr:row>95</xdr:row>
                    <xdr:rowOff>28575</xdr:rowOff>
                  </from>
                  <to>
                    <xdr:col>18</xdr:col>
                    <xdr:colOff>142875</xdr:colOff>
                    <xdr:row>95</xdr:row>
                    <xdr:rowOff>190500</xdr:rowOff>
                  </to>
                </anchor>
              </controlPr>
            </control>
          </mc:Choice>
        </mc:AlternateContent>
        <mc:AlternateContent xmlns:mc="http://schemas.openxmlformats.org/markup-compatibility/2006">
          <mc:Choice Requires="x14">
            <control shapeId="3250" r:id="rId39" name="Group Box 178">
              <controlPr defaultSize="0" autoFill="0" autoPict="0">
                <anchor moveWithCells="1">
                  <from>
                    <xdr:col>16</xdr:col>
                    <xdr:colOff>28575</xdr:colOff>
                    <xdr:row>93</xdr:row>
                    <xdr:rowOff>57150</xdr:rowOff>
                  </from>
                  <to>
                    <xdr:col>18</xdr:col>
                    <xdr:colOff>180975</xdr:colOff>
                    <xdr:row>96</xdr:row>
                    <xdr:rowOff>0</xdr:rowOff>
                  </to>
                </anchor>
              </controlPr>
            </control>
          </mc:Choice>
        </mc:AlternateContent>
        <mc:AlternateContent xmlns:mc="http://schemas.openxmlformats.org/markup-compatibility/2006">
          <mc:Choice Requires="x14">
            <control shapeId="3251" r:id="rId40" name="Option Button 179">
              <controlPr locked="0" defaultSize="0" autoFill="0" autoLine="0" autoPict="0">
                <anchor moveWithCells="1" sizeWithCells="1">
                  <from>
                    <xdr:col>24</xdr:col>
                    <xdr:colOff>28575</xdr:colOff>
                    <xdr:row>94</xdr:row>
                    <xdr:rowOff>28575</xdr:rowOff>
                  </from>
                  <to>
                    <xdr:col>25</xdr:col>
                    <xdr:colOff>142875</xdr:colOff>
                    <xdr:row>94</xdr:row>
                    <xdr:rowOff>180975</xdr:rowOff>
                  </to>
                </anchor>
              </controlPr>
            </control>
          </mc:Choice>
        </mc:AlternateContent>
        <mc:AlternateContent xmlns:mc="http://schemas.openxmlformats.org/markup-compatibility/2006">
          <mc:Choice Requires="x14">
            <control shapeId="3252" r:id="rId41" name="Option Button 180">
              <controlPr locked="0" defaultSize="0" autoFill="0" autoLine="0" autoPict="0">
                <anchor moveWithCells="1" sizeWithCells="1">
                  <from>
                    <xdr:col>24</xdr:col>
                    <xdr:colOff>28575</xdr:colOff>
                    <xdr:row>95</xdr:row>
                    <xdr:rowOff>28575</xdr:rowOff>
                  </from>
                  <to>
                    <xdr:col>25</xdr:col>
                    <xdr:colOff>142875</xdr:colOff>
                    <xdr:row>95</xdr:row>
                    <xdr:rowOff>190500</xdr:rowOff>
                  </to>
                </anchor>
              </controlPr>
            </control>
          </mc:Choice>
        </mc:AlternateContent>
        <mc:AlternateContent xmlns:mc="http://schemas.openxmlformats.org/markup-compatibility/2006">
          <mc:Choice Requires="x14">
            <control shapeId="3253" r:id="rId42" name="Group Box 181">
              <controlPr defaultSize="0" autoFill="0" autoPict="0">
                <anchor moveWithCells="1">
                  <from>
                    <xdr:col>23</xdr:col>
                    <xdr:colOff>9525</xdr:colOff>
                    <xdr:row>93</xdr:row>
                    <xdr:rowOff>47625</xdr:rowOff>
                  </from>
                  <to>
                    <xdr:col>25</xdr:col>
                    <xdr:colOff>161925</xdr:colOff>
                    <xdr:row>96</xdr:row>
                    <xdr:rowOff>9525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autoPageBreaks="0"/>
  </sheetPr>
  <dimension ref="A1:BT79"/>
  <sheetViews>
    <sheetView showGridLines="0" showRowColHeaders="0" workbookViewId="0">
      <selection activeCell="D23" sqref="D23:I23"/>
    </sheetView>
  </sheetViews>
  <sheetFormatPr defaultColWidth="2.625" defaultRowHeight="13.5" x14ac:dyDescent="0.15"/>
  <cols>
    <col min="1" max="1" width="4" style="47" customWidth="1"/>
    <col min="2" max="2" width="1.625" style="47" customWidth="1"/>
    <col min="3" max="3" width="1.75" style="47" customWidth="1"/>
    <col min="4" max="4" width="9.25" style="47" customWidth="1"/>
    <col min="5" max="5" width="1.25" style="47" customWidth="1"/>
    <col min="6" max="6" width="3.125" style="47" customWidth="1"/>
    <col min="7" max="7" width="22.125" style="47" customWidth="1"/>
    <col min="8" max="8" width="10.5" style="47" customWidth="1"/>
    <col min="9" max="9" width="20.75" style="47" customWidth="1"/>
    <col min="10" max="10" width="2.625" style="47" customWidth="1"/>
    <col min="11" max="11" width="3.625" style="47" customWidth="1"/>
    <col min="12" max="12" width="5.25" style="47" customWidth="1"/>
    <col min="13" max="15" width="2.625" style="47" customWidth="1"/>
    <col min="16" max="16" width="8.625" style="47" hidden="1" customWidth="1"/>
    <col min="17" max="17" width="9" style="47" hidden="1" customWidth="1"/>
    <col min="18" max="16384" width="2.625" style="47"/>
  </cols>
  <sheetData>
    <row r="1" spans="1:72" ht="19.5" customHeight="1" x14ac:dyDescent="0.15">
      <c r="A1" s="16"/>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6"/>
      <c r="AX1" s="16"/>
      <c r="AY1" s="16"/>
      <c r="AZ1" s="16"/>
      <c r="BA1" s="16"/>
      <c r="BB1" s="16"/>
      <c r="BC1" s="16"/>
      <c r="BD1" s="16"/>
      <c r="BE1" s="16"/>
      <c r="BF1" s="16"/>
      <c r="BG1" s="16"/>
      <c r="BH1" s="16"/>
      <c r="BI1" s="16"/>
      <c r="BJ1" s="16"/>
      <c r="BK1" s="16"/>
      <c r="BL1" s="16"/>
      <c r="BM1" s="16"/>
      <c r="BN1" s="16"/>
      <c r="BO1" s="16"/>
      <c r="BP1" s="16"/>
      <c r="BQ1" s="16"/>
      <c r="BR1" s="16"/>
      <c r="BS1" s="16"/>
      <c r="BT1" s="16"/>
    </row>
    <row r="2" spans="1:72" ht="20.100000000000001" customHeight="1" x14ac:dyDescent="0.15">
      <c r="A2" s="107" t="s">
        <v>180</v>
      </c>
      <c r="B2" s="108"/>
      <c r="C2" s="108"/>
      <c r="D2" s="108"/>
      <c r="E2" s="108"/>
      <c r="F2" s="108"/>
      <c r="G2" s="108"/>
      <c r="H2" s="108"/>
      <c r="I2" s="108"/>
      <c r="J2" s="108"/>
      <c r="K2" s="108"/>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c r="BT2" s="16"/>
    </row>
    <row r="3" spans="1:72" ht="14.1" customHeight="1" x14ac:dyDescent="0.15">
      <c r="A3" s="108"/>
      <c r="B3" s="108" t="s">
        <v>181</v>
      </c>
      <c r="C3" s="108"/>
      <c r="D3" s="108"/>
      <c r="E3" s="108"/>
      <c r="F3" s="108"/>
      <c r="G3" s="108"/>
      <c r="H3" s="108"/>
      <c r="I3" s="108"/>
      <c r="J3" s="108"/>
      <c r="K3" s="108"/>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c r="BT3" s="16"/>
    </row>
    <row r="4" spans="1:72" ht="15" customHeight="1" x14ac:dyDescent="0.15">
      <c r="A4" s="16"/>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c r="BT4" s="16"/>
    </row>
    <row r="5" spans="1:72" ht="20.100000000000001" customHeight="1" x14ac:dyDescent="0.15">
      <c r="A5" s="16"/>
      <c r="B5" s="317"/>
      <c r="C5" s="319"/>
      <c r="D5" s="318" t="s">
        <v>182</v>
      </c>
      <c r="E5" s="319"/>
      <c r="F5" s="319"/>
      <c r="G5" s="319"/>
      <c r="H5" s="319"/>
      <c r="I5" s="319"/>
      <c r="J5" s="320"/>
      <c r="K5" s="108"/>
      <c r="L5" s="16"/>
      <c r="M5" s="16"/>
      <c r="N5" s="16"/>
      <c r="O5" s="16"/>
      <c r="P5" s="15" t="b">
        <v>0</v>
      </c>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c r="BT5" s="16"/>
    </row>
    <row r="6" spans="1:72" ht="20.100000000000001" customHeight="1" x14ac:dyDescent="0.15">
      <c r="A6" s="16"/>
      <c r="B6" s="321"/>
      <c r="C6" s="309"/>
      <c r="D6" s="329" t="s">
        <v>310</v>
      </c>
      <c r="E6" s="309"/>
      <c r="F6" s="309"/>
      <c r="G6" s="309"/>
      <c r="H6" s="309"/>
      <c r="I6" s="309"/>
      <c r="J6" s="323"/>
      <c r="K6" s="108"/>
      <c r="L6" s="16"/>
      <c r="M6" s="16"/>
      <c r="N6" s="16"/>
      <c r="O6" s="16"/>
      <c r="P6" s="15" t="b">
        <v>0</v>
      </c>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c r="BO6" s="16"/>
      <c r="BP6" s="16"/>
      <c r="BQ6" s="16"/>
      <c r="BR6" s="16"/>
      <c r="BS6" s="16"/>
      <c r="BT6" s="16"/>
    </row>
    <row r="7" spans="1:72" ht="20.100000000000001" customHeight="1" x14ac:dyDescent="0.15">
      <c r="A7" s="16"/>
      <c r="B7" s="321"/>
      <c r="C7" s="309"/>
      <c r="D7" s="322" t="s">
        <v>311</v>
      </c>
      <c r="E7" s="309"/>
      <c r="F7" s="309"/>
      <c r="G7" s="309"/>
      <c r="H7" s="309"/>
      <c r="I7" s="309"/>
      <c r="J7" s="323"/>
      <c r="K7" s="108"/>
      <c r="L7" s="16"/>
      <c r="M7" s="16"/>
      <c r="N7" s="16"/>
      <c r="O7" s="16"/>
      <c r="P7" s="15" t="b">
        <v>0</v>
      </c>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c r="AY7" s="16"/>
      <c r="AZ7" s="16"/>
      <c r="BA7" s="16"/>
      <c r="BB7" s="16"/>
      <c r="BC7" s="16"/>
      <c r="BD7" s="16"/>
      <c r="BE7" s="16"/>
      <c r="BF7" s="16"/>
      <c r="BG7" s="16"/>
      <c r="BH7" s="16"/>
      <c r="BI7" s="16"/>
      <c r="BJ7" s="16"/>
      <c r="BK7" s="16"/>
      <c r="BL7" s="16"/>
      <c r="BM7" s="16"/>
      <c r="BN7" s="16"/>
      <c r="BO7" s="16"/>
      <c r="BP7" s="16"/>
      <c r="BQ7" s="16"/>
      <c r="BR7" s="16"/>
      <c r="BS7" s="16"/>
      <c r="BT7" s="16"/>
    </row>
    <row r="8" spans="1:72" ht="20.100000000000001" customHeight="1" x14ac:dyDescent="0.15">
      <c r="A8" s="16"/>
      <c r="B8" s="321"/>
      <c r="C8" s="309"/>
      <c r="D8" s="322" t="s">
        <v>312</v>
      </c>
      <c r="E8" s="309"/>
      <c r="F8" s="309"/>
      <c r="G8" s="309"/>
      <c r="H8" s="309"/>
      <c r="I8" s="309"/>
      <c r="J8" s="323"/>
      <c r="K8" s="108"/>
      <c r="L8" s="16"/>
      <c r="M8" s="16"/>
      <c r="N8" s="16"/>
      <c r="O8" s="16"/>
      <c r="P8" s="15" t="b">
        <v>0</v>
      </c>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16"/>
      <c r="BS8" s="16"/>
      <c r="BT8" s="16"/>
    </row>
    <row r="9" spans="1:72" ht="20.100000000000001" customHeight="1" x14ac:dyDescent="0.15">
      <c r="A9" s="16"/>
      <c r="B9" s="321"/>
      <c r="C9" s="309"/>
      <c r="D9" s="322" t="s">
        <v>309</v>
      </c>
      <c r="E9" s="309"/>
      <c r="F9" s="309"/>
      <c r="G9" s="309"/>
      <c r="H9" s="309"/>
      <c r="I9" s="309"/>
      <c r="J9" s="323"/>
      <c r="K9" s="108"/>
      <c r="L9" s="16"/>
      <c r="M9" s="16"/>
      <c r="N9" s="16"/>
      <c r="O9" s="16"/>
      <c r="P9" s="15" t="b">
        <v>0</v>
      </c>
      <c r="Q9" s="16"/>
      <c r="R9" s="16"/>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row>
    <row r="10" spans="1:72" ht="20.100000000000001" customHeight="1" x14ac:dyDescent="0.15">
      <c r="A10" s="16"/>
      <c r="B10" s="321"/>
      <c r="C10" s="309"/>
      <c r="D10" s="329" t="s">
        <v>551</v>
      </c>
      <c r="E10" s="309"/>
      <c r="F10" s="309"/>
      <c r="G10" s="309"/>
      <c r="H10" s="309"/>
      <c r="I10" s="309"/>
      <c r="J10" s="323"/>
      <c r="K10" s="108"/>
      <c r="L10" s="16"/>
      <c r="M10" s="16"/>
      <c r="N10" s="16"/>
      <c r="O10" s="16"/>
      <c r="P10" s="15" t="b">
        <v>0</v>
      </c>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row>
    <row r="11" spans="1:72" ht="20.100000000000001" customHeight="1" x14ac:dyDescent="0.15">
      <c r="A11" s="16"/>
      <c r="B11" s="321"/>
      <c r="C11" s="309"/>
      <c r="D11" s="322" t="s">
        <v>313</v>
      </c>
      <c r="E11" s="309"/>
      <c r="F11" s="309"/>
      <c r="G11" s="309"/>
      <c r="H11" s="309"/>
      <c r="I11" s="309"/>
      <c r="J11" s="323"/>
      <c r="K11" s="108"/>
      <c r="L11" s="16"/>
      <c r="M11" s="16"/>
      <c r="N11" s="16"/>
      <c r="O11" s="16"/>
      <c r="P11" s="15" t="b">
        <v>0</v>
      </c>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c r="BT11" s="16"/>
    </row>
    <row r="12" spans="1:72" ht="20.100000000000001" customHeight="1" x14ac:dyDescent="0.15">
      <c r="A12" s="16"/>
      <c r="B12" s="321"/>
      <c r="C12" s="309"/>
      <c r="D12" s="322" t="s">
        <v>314</v>
      </c>
      <c r="E12" s="309"/>
      <c r="F12" s="309"/>
      <c r="G12" s="309"/>
      <c r="H12" s="309"/>
      <c r="I12" s="309"/>
      <c r="J12" s="323"/>
      <c r="K12" s="108"/>
      <c r="L12" s="16"/>
      <c r="M12" s="16"/>
      <c r="N12" s="16"/>
      <c r="O12" s="16"/>
      <c r="P12" s="15" t="b">
        <v>0</v>
      </c>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row>
    <row r="13" spans="1:72" ht="20.100000000000001" customHeight="1" thickBot="1" x14ac:dyDescent="0.2">
      <c r="A13" s="16"/>
      <c r="B13" s="321"/>
      <c r="C13" s="309"/>
      <c r="D13" s="322" t="s">
        <v>315</v>
      </c>
      <c r="E13" s="309"/>
      <c r="F13" s="309"/>
      <c r="G13" s="309"/>
      <c r="H13" s="309"/>
      <c r="I13" s="309"/>
      <c r="J13" s="323"/>
      <c r="K13" s="108"/>
      <c r="L13" s="16"/>
      <c r="M13" s="16"/>
      <c r="N13" s="16"/>
      <c r="O13" s="16"/>
      <c r="P13" s="15" t="b">
        <v>0</v>
      </c>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c r="BT13" s="16"/>
    </row>
    <row r="14" spans="1:72" ht="20.100000000000001" customHeight="1" thickBot="1" x14ac:dyDescent="0.2">
      <c r="A14" s="16"/>
      <c r="B14" s="321"/>
      <c r="C14" s="309"/>
      <c r="D14" s="322" t="s">
        <v>141</v>
      </c>
      <c r="E14" s="553"/>
      <c r="F14" s="554"/>
      <c r="G14" s="554"/>
      <c r="H14" s="554"/>
      <c r="I14" s="555"/>
      <c r="J14" s="330" t="s">
        <v>316</v>
      </c>
      <c r="K14" s="108"/>
      <c r="L14" s="16"/>
      <c r="M14" s="16"/>
      <c r="N14" s="16"/>
      <c r="O14" s="16"/>
      <c r="P14" s="15" t="b">
        <v>0</v>
      </c>
      <c r="Q14" s="15">
        <f>E14</f>
        <v>0</v>
      </c>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row>
    <row r="15" spans="1:72" ht="5.0999999999999996" customHeight="1" x14ac:dyDescent="0.15">
      <c r="A15" s="16"/>
      <c r="B15" s="326"/>
      <c r="C15" s="327"/>
      <c r="D15" s="327"/>
      <c r="E15" s="327"/>
      <c r="F15" s="327"/>
      <c r="G15" s="327"/>
      <c r="H15" s="327"/>
      <c r="I15" s="327"/>
      <c r="J15" s="328"/>
      <c r="K15" s="108"/>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row>
    <row r="16" spans="1:72" ht="30" customHeight="1" x14ac:dyDescent="0.15">
      <c r="A16" s="16"/>
      <c r="B16" s="16"/>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row>
    <row r="17" spans="1:72" x14ac:dyDescent="0.15">
      <c r="A17" s="16"/>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c r="BT17" s="16"/>
    </row>
    <row r="18" spans="1:72" ht="20.100000000000001" customHeight="1" x14ac:dyDescent="0.15">
      <c r="A18" s="117" t="s">
        <v>602</v>
      </c>
      <c r="B18" s="108"/>
      <c r="C18" s="108"/>
      <c r="D18" s="108"/>
      <c r="E18" s="108"/>
      <c r="F18" s="108"/>
      <c r="G18" s="108"/>
      <c r="H18" s="108"/>
      <c r="I18" s="108"/>
      <c r="J18" s="108"/>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c r="BT18" s="16"/>
    </row>
    <row r="19" spans="1:72" ht="15.95" customHeight="1" x14ac:dyDescent="0.15">
      <c r="A19" s="16"/>
      <c r="B19" s="556" t="s">
        <v>603</v>
      </c>
      <c r="C19" s="556"/>
      <c r="D19" s="556"/>
      <c r="E19" s="556"/>
      <c r="F19" s="556"/>
      <c r="G19" s="556"/>
      <c r="H19" s="556"/>
      <c r="I19" s="556"/>
      <c r="J19" s="55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c r="BR19" s="16"/>
      <c r="BS19" s="16"/>
      <c r="BT19" s="16"/>
    </row>
    <row r="20" spans="1:72" ht="15.95" customHeight="1" x14ac:dyDescent="0.15">
      <c r="A20" s="16"/>
      <c r="B20" s="557"/>
      <c r="C20" s="557"/>
      <c r="D20" s="557"/>
      <c r="E20" s="557"/>
      <c r="F20" s="557"/>
      <c r="G20" s="557"/>
      <c r="H20" s="557"/>
      <c r="I20" s="557"/>
      <c r="J20" s="557"/>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row>
    <row r="21" spans="1:72" ht="15.95" customHeight="1" x14ac:dyDescent="0.15">
      <c r="A21" s="16"/>
      <c r="B21" s="129"/>
      <c r="C21" s="129"/>
      <c r="D21" s="129"/>
      <c r="E21" s="129"/>
      <c r="F21" s="129"/>
      <c r="G21" s="129"/>
      <c r="H21" s="129"/>
      <c r="I21" s="129"/>
      <c r="J21" s="129"/>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c r="BR21" s="16"/>
      <c r="BS21" s="16"/>
      <c r="BT21" s="16"/>
    </row>
    <row r="22" spans="1:72" ht="9" customHeight="1" thickBot="1" x14ac:dyDescent="0.2">
      <c r="A22" s="16"/>
      <c r="B22" s="331"/>
      <c r="C22" s="319"/>
      <c r="D22" s="319"/>
      <c r="E22" s="319"/>
      <c r="F22" s="319"/>
      <c r="G22" s="319"/>
      <c r="H22" s="319"/>
      <c r="I22" s="319"/>
      <c r="J22" s="320"/>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c r="BM22" s="16"/>
      <c r="BN22" s="16"/>
      <c r="BO22" s="16"/>
      <c r="BP22" s="16"/>
      <c r="BQ22" s="16"/>
      <c r="BR22" s="16"/>
      <c r="BS22" s="16"/>
      <c r="BT22" s="16"/>
    </row>
    <row r="23" spans="1:72" ht="198" customHeight="1" thickBot="1" x14ac:dyDescent="0.2">
      <c r="A23" s="16"/>
      <c r="B23" s="332"/>
      <c r="C23" s="309"/>
      <c r="D23" s="558"/>
      <c r="E23" s="559"/>
      <c r="F23" s="559"/>
      <c r="G23" s="559"/>
      <c r="H23" s="559"/>
      <c r="I23" s="560"/>
      <c r="J23" s="323"/>
      <c r="K23" s="16"/>
      <c r="L23" s="16"/>
      <c r="M23" s="16"/>
      <c r="N23" s="16"/>
      <c r="O23" s="16"/>
      <c r="P23" s="15">
        <f>D23</f>
        <v>0</v>
      </c>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16"/>
      <c r="BK23" s="16"/>
      <c r="BL23" s="16"/>
      <c r="BM23" s="16"/>
      <c r="BN23" s="16"/>
      <c r="BO23" s="16"/>
      <c r="BP23" s="16"/>
      <c r="BQ23" s="16"/>
      <c r="BR23" s="16"/>
      <c r="BS23" s="16"/>
      <c r="BT23" s="16"/>
    </row>
    <row r="24" spans="1:72" ht="9" customHeight="1" x14ac:dyDescent="0.15">
      <c r="A24" s="16"/>
      <c r="B24" s="326"/>
      <c r="C24" s="327"/>
      <c r="D24" s="327"/>
      <c r="E24" s="327"/>
      <c r="F24" s="327"/>
      <c r="G24" s="327"/>
      <c r="H24" s="327"/>
      <c r="I24" s="327"/>
      <c r="J24" s="328"/>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c r="BG24" s="16"/>
      <c r="BH24" s="16"/>
      <c r="BI24" s="16"/>
      <c r="BJ24" s="16"/>
      <c r="BK24" s="16"/>
      <c r="BL24" s="16"/>
      <c r="BM24" s="16"/>
      <c r="BN24" s="16"/>
      <c r="BO24" s="16"/>
      <c r="BP24" s="16"/>
      <c r="BQ24" s="16"/>
      <c r="BR24" s="16"/>
      <c r="BS24" s="16"/>
      <c r="BT24" s="16"/>
    </row>
    <row r="25" spans="1:72" x14ac:dyDescent="0.15">
      <c r="A25" s="16"/>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6"/>
      <c r="BB25" s="16"/>
      <c r="BC25" s="16"/>
      <c r="BD25" s="16"/>
      <c r="BE25" s="16"/>
      <c r="BF25" s="16"/>
      <c r="BG25" s="16"/>
      <c r="BH25" s="16"/>
      <c r="BI25" s="16"/>
      <c r="BJ25" s="16"/>
      <c r="BK25" s="16"/>
      <c r="BL25" s="16"/>
      <c r="BM25" s="16"/>
      <c r="BN25" s="16"/>
      <c r="BO25" s="16"/>
      <c r="BP25" s="16"/>
      <c r="BQ25" s="16"/>
      <c r="BR25" s="16"/>
      <c r="BS25" s="16"/>
      <c r="BT25" s="16"/>
    </row>
    <row r="26" spans="1:72" x14ac:dyDescent="0.15">
      <c r="A26" s="16"/>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16"/>
      <c r="BO26" s="16"/>
      <c r="BP26" s="16"/>
      <c r="BQ26" s="16"/>
      <c r="BR26" s="16"/>
      <c r="BS26" s="16"/>
      <c r="BT26" s="16"/>
    </row>
    <row r="27" spans="1:72" x14ac:dyDescent="0.15">
      <c r="A27" s="16"/>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c r="BR27" s="16"/>
      <c r="BS27" s="16"/>
      <c r="BT27" s="16"/>
    </row>
    <row r="28" spans="1:72" x14ac:dyDescent="0.15">
      <c r="A28" s="16"/>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c r="BT28" s="16"/>
    </row>
    <row r="29" spans="1:72" x14ac:dyDescent="0.15">
      <c r="A29" s="16"/>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c r="BT29" s="16"/>
    </row>
    <row r="30" spans="1:72" x14ac:dyDescent="0.15">
      <c r="A30" s="16"/>
      <c r="B30" s="16"/>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6"/>
      <c r="BN30" s="16"/>
      <c r="BO30" s="16"/>
      <c r="BP30" s="16"/>
      <c r="BQ30" s="16"/>
      <c r="BR30" s="16"/>
      <c r="BS30" s="16"/>
      <c r="BT30" s="16"/>
    </row>
    <row r="31" spans="1:72" x14ac:dyDescent="0.15">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row>
    <row r="32" spans="1:72" x14ac:dyDescent="0.15">
      <c r="A32" s="16"/>
      <c r="B32" s="16"/>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row>
    <row r="33" spans="1:72" x14ac:dyDescent="0.15">
      <c r="A33" s="16"/>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row>
    <row r="34" spans="1:72" x14ac:dyDescent="0.15">
      <c r="A34" s="16"/>
      <c r="B34" s="16"/>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row>
    <row r="35" spans="1:72" x14ac:dyDescent="0.15">
      <c r="A35" s="16"/>
      <c r="B35" s="16"/>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row>
    <row r="36" spans="1:72" x14ac:dyDescent="0.15">
      <c r="A36" s="16"/>
      <c r="B36" s="16"/>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row>
    <row r="37" spans="1:72" x14ac:dyDescent="0.15">
      <c r="A37" s="16"/>
      <c r="B37" s="16"/>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row>
    <row r="38" spans="1:72" x14ac:dyDescent="0.15">
      <c r="A38" s="16"/>
      <c r="B38" s="16"/>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row>
    <row r="39" spans="1:72" x14ac:dyDescent="0.15">
      <c r="A39" s="16"/>
      <c r="B39" s="16"/>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row>
    <row r="40" spans="1:72" x14ac:dyDescent="0.15">
      <c r="A40" s="16"/>
      <c r="B40" s="16"/>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row>
    <row r="41" spans="1:72" x14ac:dyDescent="0.15">
      <c r="A41" s="16"/>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row>
    <row r="42" spans="1:72" x14ac:dyDescent="0.15">
      <c r="A42" s="16"/>
      <c r="B42" s="16"/>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row>
    <row r="43" spans="1:72" x14ac:dyDescent="0.15">
      <c r="A43" s="16"/>
      <c r="B43" s="16"/>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row>
    <row r="44" spans="1:72" x14ac:dyDescent="0.15">
      <c r="A44" s="16"/>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row>
    <row r="45" spans="1:72" x14ac:dyDescent="0.15">
      <c r="A45" s="16"/>
      <c r="B45" s="16"/>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6"/>
      <c r="BD45" s="16"/>
      <c r="BE45" s="16"/>
      <c r="BF45" s="16"/>
      <c r="BG45" s="16"/>
      <c r="BH45" s="16"/>
      <c r="BI45" s="16"/>
      <c r="BJ45" s="16"/>
      <c r="BK45" s="16"/>
      <c r="BL45" s="16"/>
      <c r="BM45" s="16"/>
      <c r="BN45" s="16"/>
      <c r="BO45" s="16"/>
      <c r="BP45" s="16"/>
      <c r="BQ45" s="16"/>
      <c r="BR45" s="16"/>
      <c r="BS45" s="16"/>
      <c r="BT45" s="16"/>
    </row>
    <row r="46" spans="1:72" x14ac:dyDescent="0.15">
      <c r="A46" s="16"/>
      <c r="B46" s="16"/>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16"/>
      <c r="BK46" s="16"/>
      <c r="BL46" s="16"/>
      <c r="BM46" s="16"/>
      <c r="BN46" s="16"/>
      <c r="BO46" s="16"/>
      <c r="BP46" s="16"/>
      <c r="BQ46" s="16"/>
      <c r="BR46" s="16"/>
      <c r="BS46" s="16"/>
      <c r="BT46" s="16"/>
    </row>
    <row r="47" spans="1:72" x14ac:dyDescent="0.15">
      <c r="A47" s="16"/>
      <c r="B47" s="16"/>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c r="BE47" s="16"/>
      <c r="BF47" s="16"/>
      <c r="BG47" s="16"/>
      <c r="BH47" s="16"/>
      <c r="BI47" s="16"/>
      <c r="BJ47" s="16"/>
      <c r="BK47" s="16"/>
      <c r="BL47" s="16"/>
      <c r="BM47" s="16"/>
      <c r="BN47" s="16"/>
      <c r="BO47" s="16"/>
      <c r="BP47" s="16"/>
      <c r="BQ47" s="16"/>
      <c r="BR47" s="16"/>
      <c r="BS47" s="16"/>
      <c r="BT47" s="16"/>
    </row>
    <row r="48" spans="1:72" x14ac:dyDescent="0.15">
      <c r="A48" s="16"/>
      <c r="B48" s="16"/>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c r="BD48" s="16"/>
      <c r="BE48" s="16"/>
      <c r="BF48" s="16"/>
      <c r="BG48" s="16"/>
      <c r="BH48" s="16"/>
      <c r="BI48" s="16"/>
      <c r="BJ48" s="16"/>
      <c r="BK48" s="16"/>
      <c r="BL48" s="16"/>
      <c r="BM48" s="16"/>
      <c r="BN48" s="16"/>
      <c r="BO48" s="16"/>
      <c r="BP48" s="16"/>
      <c r="BQ48" s="16"/>
      <c r="BR48" s="16"/>
      <c r="BS48" s="16"/>
      <c r="BT48" s="16"/>
    </row>
    <row r="49" spans="1:72" x14ac:dyDescent="0.15">
      <c r="A49" s="16"/>
      <c r="B49" s="16"/>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c r="BD49" s="16"/>
      <c r="BE49" s="16"/>
      <c r="BF49" s="16"/>
      <c r="BG49" s="16"/>
      <c r="BH49" s="16"/>
      <c r="BI49" s="16"/>
      <c r="BJ49" s="16"/>
      <c r="BK49" s="16"/>
      <c r="BL49" s="16"/>
      <c r="BM49" s="16"/>
      <c r="BN49" s="16"/>
      <c r="BO49" s="16"/>
      <c r="BP49" s="16"/>
      <c r="BQ49" s="16"/>
      <c r="BR49" s="16"/>
      <c r="BS49" s="16"/>
      <c r="BT49" s="16"/>
    </row>
    <row r="50" spans="1:72" x14ac:dyDescent="0.15">
      <c r="A50" s="16"/>
      <c r="B50" s="16"/>
      <c r="C50" s="16"/>
      <c r="D50" s="16"/>
      <c r="E50" s="16"/>
      <c r="F50" s="16"/>
      <c r="G50" s="16"/>
      <c r="H50" s="16"/>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c r="BT50" s="16"/>
    </row>
    <row r="51" spans="1:72" x14ac:dyDescent="0.15">
      <c r="A51" s="16"/>
      <c r="B51" s="16"/>
      <c r="C51" s="16"/>
      <c r="D51" s="16"/>
      <c r="E51" s="16"/>
      <c r="F51" s="16"/>
      <c r="G51" s="16"/>
      <c r="H51" s="16"/>
      <c r="I51" s="16"/>
      <c r="J51" s="16"/>
      <c r="K51" s="16"/>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c r="BT51" s="16"/>
    </row>
    <row r="52" spans="1:72" x14ac:dyDescent="0.15">
      <c r="A52" s="16"/>
      <c r="B52" s="16"/>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16"/>
      <c r="AZ52" s="16"/>
      <c r="BA52" s="16"/>
      <c r="BB52" s="16"/>
      <c r="BC52" s="16"/>
      <c r="BD52" s="16"/>
      <c r="BE52" s="16"/>
      <c r="BF52" s="16"/>
      <c r="BG52" s="16"/>
      <c r="BH52" s="16"/>
      <c r="BI52" s="16"/>
      <c r="BJ52" s="16"/>
      <c r="BK52" s="16"/>
      <c r="BL52" s="16"/>
      <c r="BM52" s="16"/>
      <c r="BN52" s="16"/>
      <c r="BO52" s="16"/>
      <c r="BP52" s="16"/>
      <c r="BQ52" s="16"/>
      <c r="BR52" s="16"/>
      <c r="BS52" s="16"/>
      <c r="BT52" s="16"/>
    </row>
    <row r="53" spans="1:72" x14ac:dyDescent="0.15">
      <c r="A53" s="16"/>
      <c r="B53" s="16"/>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c r="BA53" s="16"/>
      <c r="BB53" s="16"/>
      <c r="BC53" s="16"/>
      <c r="BD53" s="16"/>
      <c r="BE53" s="16"/>
      <c r="BF53" s="16"/>
      <c r="BG53" s="16"/>
      <c r="BH53" s="16"/>
      <c r="BI53" s="16"/>
      <c r="BJ53" s="16"/>
      <c r="BK53" s="16"/>
      <c r="BL53" s="16"/>
      <c r="BM53" s="16"/>
      <c r="BN53" s="16"/>
      <c r="BO53" s="16"/>
      <c r="BP53" s="16"/>
      <c r="BQ53" s="16"/>
      <c r="BR53" s="16"/>
      <c r="BS53" s="16"/>
      <c r="BT53" s="16"/>
    </row>
    <row r="54" spans="1:72" x14ac:dyDescent="0.15">
      <c r="A54" s="16"/>
      <c r="B54" s="16"/>
      <c r="C54" s="16"/>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c r="BG54" s="16"/>
      <c r="BH54" s="16"/>
      <c r="BI54" s="16"/>
      <c r="BJ54" s="16"/>
      <c r="BK54" s="16"/>
      <c r="BL54" s="16"/>
      <c r="BM54" s="16"/>
      <c r="BN54" s="16"/>
      <c r="BO54" s="16"/>
      <c r="BP54" s="16"/>
      <c r="BQ54" s="16"/>
      <c r="BR54" s="16"/>
      <c r="BS54" s="16"/>
      <c r="BT54" s="16"/>
    </row>
    <row r="55" spans="1:72" x14ac:dyDescent="0.15">
      <c r="A55" s="16"/>
      <c r="B55" s="16"/>
      <c r="C55" s="16"/>
      <c r="D55" s="16"/>
      <c r="E55" s="16"/>
      <c r="F55" s="16"/>
      <c r="G55" s="16"/>
      <c r="H55" s="16"/>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c r="BJ55" s="16"/>
      <c r="BK55" s="16"/>
      <c r="BL55" s="16"/>
      <c r="BM55" s="16"/>
      <c r="BN55" s="16"/>
      <c r="BO55" s="16"/>
      <c r="BP55" s="16"/>
      <c r="BQ55" s="16"/>
      <c r="BR55" s="16"/>
      <c r="BS55" s="16"/>
      <c r="BT55" s="16"/>
    </row>
    <row r="56" spans="1:72" x14ac:dyDescent="0.15">
      <c r="A56" s="16"/>
      <c r="B56" s="16"/>
      <c r="C56" s="16"/>
      <c r="D56" s="16"/>
      <c r="E56" s="16"/>
      <c r="F56" s="16"/>
      <c r="G56" s="16"/>
      <c r="H56" s="16"/>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c r="AS56" s="16"/>
      <c r="AT56" s="16"/>
      <c r="AU56" s="16"/>
      <c r="AV56" s="16"/>
      <c r="AW56" s="16"/>
      <c r="AX56" s="16"/>
      <c r="AY56" s="16"/>
      <c r="AZ56" s="16"/>
      <c r="BA56" s="16"/>
      <c r="BB56" s="16"/>
      <c r="BC56" s="16"/>
      <c r="BD56" s="16"/>
      <c r="BE56" s="16"/>
      <c r="BF56" s="16"/>
      <c r="BG56" s="16"/>
      <c r="BH56" s="16"/>
      <c r="BI56" s="16"/>
      <c r="BJ56" s="16"/>
      <c r="BK56" s="16"/>
      <c r="BL56" s="16"/>
      <c r="BM56" s="16"/>
      <c r="BN56" s="16"/>
      <c r="BO56" s="16"/>
      <c r="BP56" s="16"/>
      <c r="BQ56" s="16"/>
      <c r="BR56" s="16"/>
      <c r="BS56" s="16"/>
      <c r="BT56" s="16"/>
    </row>
    <row r="57" spans="1:72" x14ac:dyDescent="0.15">
      <c r="A57" s="16"/>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c r="BD57" s="16"/>
      <c r="BE57" s="16"/>
      <c r="BF57" s="16"/>
      <c r="BG57" s="16"/>
      <c r="BH57" s="16"/>
      <c r="BI57" s="16"/>
      <c r="BJ57" s="16"/>
      <c r="BK57" s="16"/>
      <c r="BL57" s="16"/>
      <c r="BM57" s="16"/>
      <c r="BN57" s="16"/>
      <c r="BO57" s="16"/>
      <c r="BP57" s="16"/>
      <c r="BQ57" s="16"/>
      <c r="BR57" s="16"/>
      <c r="BS57" s="16"/>
      <c r="BT57" s="16"/>
    </row>
    <row r="58" spans="1:72" x14ac:dyDescent="0.15">
      <c r="A58" s="16"/>
      <c r="B58" s="16"/>
      <c r="C58" s="16"/>
      <c r="D58" s="16"/>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row>
    <row r="59" spans="1:72" x14ac:dyDescent="0.15">
      <c r="A59" s="16"/>
      <c r="B59" s="16"/>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row>
    <row r="60" spans="1:72" x14ac:dyDescent="0.15">
      <c r="A60" s="16"/>
      <c r="B60" s="16"/>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c r="BM60" s="16"/>
      <c r="BN60" s="16"/>
      <c r="BO60" s="16"/>
      <c r="BP60" s="16"/>
      <c r="BQ60" s="16"/>
      <c r="BR60" s="16"/>
      <c r="BS60" s="16"/>
      <c r="BT60" s="16"/>
    </row>
    <row r="61" spans="1:72" x14ac:dyDescent="0.15">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c r="BT61" s="16"/>
    </row>
    <row r="62" spans="1:72" x14ac:dyDescent="0.15">
      <c r="A62" s="16"/>
      <c r="B62" s="16"/>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c r="BT62" s="16"/>
    </row>
    <row r="63" spans="1:72" x14ac:dyDescent="0.15">
      <c r="A63" s="16"/>
      <c r="B63" s="16"/>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c r="AT63" s="16"/>
      <c r="AU63" s="16"/>
      <c r="AV63" s="16"/>
      <c r="AW63" s="16"/>
      <c r="AX63" s="16"/>
      <c r="AY63" s="16"/>
      <c r="AZ63" s="16"/>
      <c r="BA63" s="16"/>
      <c r="BB63" s="16"/>
      <c r="BC63" s="16"/>
      <c r="BD63" s="16"/>
      <c r="BE63" s="16"/>
      <c r="BF63" s="16"/>
      <c r="BG63" s="16"/>
      <c r="BH63" s="16"/>
      <c r="BI63" s="16"/>
      <c r="BJ63" s="16"/>
      <c r="BK63" s="16"/>
      <c r="BL63" s="16"/>
      <c r="BM63" s="16"/>
      <c r="BN63" s="16"/>
      <c r="BO63" s="16"/>
      <c r="BP63" s="16"/>
      <c r="BQ63" s="16"/>
      <c r="BR63" s="16"/>
      <c r="BS63" s="16"/>
      <c r="BT63" s="16"/>
    </row>
    <row r="64" spans="1:72" x14ac:dyDescent="0.15">
      <c r="A64" s="16"/>
      <c r="B64" s="16"/>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c r="AY64" s="16"/>
      <c r="AZ64" s="16"/>
      <c r="BA64" s="16"/>
      <c r="BB64" s="16"/>
      <c r="BC64" s="16"/>
      <c r="BD64" s="16"/>
      <c r="BE64" s="16"/>
      <c r="BF64" s="16"/>
      <c r="BG64" s="16"/>
      <c r="BH64" s="16"/>
      <c r="BI64" s="16"/>
      <c r="BJ64" s="16"/>
      <c r="BK64" s="16"/>
      <c r="BL64" s="16"/>
      <c r="BM64" s="16"/>
      <c r="BN64" s="16"/>
      <c r="BO64" s="16"/>
      <c r="BP64" s="16"/>
      <c r="BQ64" s="16"/>
      <c r="BR64" s="16"/>
      <c r="BS64" s="16"/>
      <c r="BT64" s="16"/>
    </row>
    <row r="65" spans="1:72" x14ac:dyDescent="0.15">
      <c r="A65" s="16"/>
      <c r="B65" s="16"/>
      <c r="C65" s="16"/>
      <c r="D65" s="16"/>
      <c r="E65" s="16"/>
      <c r="F65" s="16"/>
      <c r="G65" s="16"/>
      <c r="H65" s="16"/>
      <c r="I65" s="16"/>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6"/>
      <c r="AT65" s="16"/>
      <c r="AU65" s="16"/>
      <c r="AV65" s="16"/>
      <c r="AW65" s="16"/>
      <c r="AX65" s="16"/>
      <c r="AY65" s="16"/>
      <c r="AZ65" s="16"/>
      <c r="BA65" s="16"/>
      <c r="BB65" s="16"/>
      <c r="BC65" s="16"/>
      <c r="BD65" s="16"/>
      <c r="BE65" s="16"/>
      <c r="BF65" s="16"/>
      <c r="BG65" s="16"/>
      <c r="BH65" s="16"/>
      <c r="BI65" s="16"/>
      <c r="BJ65" s="16"/>
      <c r="BK65" s="16"/>
      <c r="BL65" s="16"/>
      <c r="BM65" s="16"/>
      <c r="BN65" s="16"/>
      <c r="BO65" s="16"/>
      <c r="BP65" s="16"/>
      <c r="BQ65" s="16"/>
      <c r="BR65" s="16"/>
      <c r="BS65" s="16"/>
      <c r="BT65" s="16"/>
    </row>
    <row r="66" spans="1:72" x14ac:dyDescent="0.15">
      <c r="A66" s="16"/>
      <c r="B66" s="16"/>
      <c r="C66" s="16"/>
      <c r="D66" s="16"/>
      <c r="E66" s="16"/>
      <c r="F66" s="16"/>
      <c r="G66" s="16"/>
      <c r="H66" s="16"/>
      <c r="I66" s="16"/>
      <c r="J66" s="16"/>
      <c r="K66" s="16"/>
      <c r="L66" s="16"/>
      <c r="M66" s="16"/>
      <c r="N66" s="16"/>
      <c r="O66" s="16"/>
      <c r="P66" s="16"/>
      <c r="Q66" s="16"/>
      <c r="R66" s="16"/>
      <c r="S66" s="16"/>
      <c r="T66" s="16"/>
      <c r="U66" s="16"/>
      <c r="V66" s="16"/>
      <c r="W66" s="16"/>
      <c r="X66" s="16"/>
      <c r="Y66" s="16"/>
      <c r="Z66" s="16"/>
      <c r="AA66" s="16"/>
      <c r="AB66" s="16"/>
      <c r="AC66" s="16"/>
      <c r="AD66" s="16"/>
      <c r="AE66" s="16"/>
      <c r="AF66" s="16"/>
      <c r="AG66" s="16"/>
      <c r="AH66" s="16"/>
      <c r="AI66" s="16"/>
      <c r="AJ66" s="16"/>
      <c r="AK66" s="16"/>
      <c r="AL66" s="16"/>
      <c r="AM66" s="16"/>
      <c r="AN66" s="16"/>
      <c r="AO66" s="16"/>
      <c r="AP66" s="16"/>
      <c r="AQ66" s="16"/>
      <c r="AR66" s="16"/>
      <c r="AS66" s="16"/>
      <c r="AT66" s="16"/>
      <c r="AU66" s="16"/>
      <c r="AV66" s="16"/>
      <c r="AW66" s="16"/>
      <c r="AX66" s="16"/>
      <c r="AY66" s="16"/>
      <c r="AZ66" s="16"/>
      <c r="BA66" s="16"/>
      <c r="BB66" s="16"/>
      <c r="BC66" s="16"/>
      <c r="BD66" s="16"/>
      <c r="BE66" s="16"/>
      <c r="BF66" s="16"/>
      <c r="BG66" s="16"/>
      <c r="BH66" s="16"/>
      <c r="BI66" s="16"/>
      <c r="BJ66" s="16"/>
      <c r="BK66" s="16"/>
      <c r="BL66" s="16"/>
      <c r="BM66" s="16"/>
      <c r="BN66" s="16"/>
      <c r="BO66" s="16"/>
      <c r="BP66" s="16"/>
      <c r="BQ66" s="16"/>
      <c r="BR66" s="16"/>
      <c r="BS66" s="16"/>
      <c r="BT66" s="16"/>
    </row>
    <row r="67" spans="1:72" x14ac:dyDescent="0.15">
      <c r="A67" s="16"/>
      <c r="B67" s="16"/>
      <c r="C67" s="16"/>
      <c r="D67" s="16"/>
      <c r="E67" s="16"/>
      <c r="F67" s="16"/>
      <c r="G67" s="16"/>
      <c r="H67" s="16"/>
      <c r="I67" s="16"/>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c r="AI67" s="16"/>
      <c r="AJ67" s="16"/>
      <c r="AK67" s="16"/>
      <c r="AL67" s="16"/>
      <c r="AM67" s="16"/>
      <c r="AN67" s="16"/>
      <c r="AO67" s="16"/>
      <c r="AP67" s="16"/>
      <c r="AQ67" s="16"/>
      <c r="AR67" s="16"/>
      <c r="AS67" s="16"/>
      <c r="AT67" s="16"/>
      <c r="AU67" s="16"/>
      <c r="AV67" s="16"/>
      <c r="AW67" s="16"/>
      <c r="AX67" s="16"/>
      <c r="AY67" s="16"/>
      <c r="AZ67" s="16"/>
      <c r="BA67" s="16"/>
      <c r="BB67" s="16"/>
      <c r="BC67" s="16"/>
      <c r="BD67" s="16"/>
      <c r="BE67" s="16"/>
      <c r="BF67" s="16"/>
      <c r="BG67" s="16"/>
      <c r="BH67" s="16"/>
      <c r="BI67" s="16"/>
      <c r="BJ67" s="16"/>
      <c r="BK67" s="16"/>
      <c r="BL67" s="16"/>
      <c r="BM67" s="16"/>
      <c r="BN67" s="16"/>
      <c r="BO67" s="16"/>
      <c r="BP67" s="16"/>
      <c r="BQ67" s="16"/>
      <c r="BR67" s="16"/>
      <c r="BS67" s="16"/>
      <c r="BT67" s="16"/>
    </row>
    <row r="68" spans="1:72" x14ac:dyDescent="0.15">
      <c r="A68" s="16"/>
      <c r="B68" s="16"/>
      <c r="C68" s="16"/>
      <c r="D68" s="16"/>
      <c r="E68" s="16"/>
      <c r="F68" s="16"/>
      <c r="G68" s="16"/>
      <c r="H68" s="16"/>
      <c r="I68" s="16"/>
      <c r="J68" s="16"/>
      <c r="K68" s="16"/>
      <c r="L68" s="16"/>
      <c r="M68" s="16"/>
      <c r="N68" s="16"/>
      <c r="O68" s="16"/>
      <c r="P68" s="16"/>
      <c r="Q68" s="16"/>
      <c r="R68" s="16"/>
      <c r="S68" s="16"/>
      <c r="T68" s="16"/>
      <c r="U68" s="16"/>
      <c r="V68" s="16"/>
      <c r="W68" s="16"/>
      <c r="X68" s="16"/>
      <c r="Y68" s="16"/>
      <c r="Z68" s="16"/>
      <c r="AA68" s="16"/>
      <c r="AB68" s="16"/>
      <c r="AC68" s="16"/>
      <c r="AD68" s="16"/>
      <c r="AE68" s="16"/>
      <c r="AF68" s="16"/>
      <c r="AG68" s="16"/>
      <c r="AH68" s="16"/>
      <c r="AI68" s="16"/>
      <c r="AJ68" s="16"/>
      <c r="AK68" s="16"/>
      <c r="AL68" s="16"/>
      <c r="AM68" s="16"/>
      <c r="AN68" s="16"/>
      <c r="AO68" s="16"/>
      <c r="AP68" s="16"/>
      <c r="AQ68" s="16"/>
      <c r="AR68" s="16"/>
      <c r="AS68" s="16"/>
      <c r="AT68" s="16"/>
      <c r="AU68" s="16"/>
      <c r="AV68" s="16"/>
      <c r="AW68" s="16"/>
      <c r="AX68" s="16"/>
      <c r="AY68" s="16"/>
      <c r="AZ68" s="16"/>
      <c r="BA68" s="16"/>
      <c r="BB68" s="16"/>
      <c r="BC68" s="16"/>
      <c r="BD68" s="16"/>
      <c r="BE68" s="16"/>
      <c r="BF68" s="16"/>
      <c r="BG68" s="16"/>
      <c r="BH68" s="16"/>
      <c r="BI68" s="16"/>
      <c r="BJ68" s="16"/>
      <c r="BK68" s="16"/>
      <c r="BL68" s="16"/>
      <c r="BM68" s="16"/>
      <c r="BN68" s="16"/>
      <c r="BO68" s="16"/>
      <c r="BP68" s="16"/>
      <c r="BQ68" s="16"/>
      <c r="BR68" s="16"/>
      <c r="BS68" s="16"/>
      <c r="BT68" s="16"/>
    </row>
    <row r="69" spans="1:72" x14ac:dyDescent="0.15">
      <c r="A69" s="16"/>
      <c r="B69" s="16"/>
      <c r="C69" s="16"/>
      <c r="D69" s="16"/>
      <c r="E69" s="16"/>
      <c r="F69" s="16"/>
      <c r="G69" s="16"/>
      <c r="H69" s="16"/>
      <c r="I69" s="16"/>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c r="AR69" s="16"/>
      <c r="AS69" s="16"/>
      <c r="AT69" s="16"/>
      <c r="AU69" s="16"/>
      <c r="AV69" s="16"/>
      <c r="AW69" s="16"/>
      <c r="AX69" s="16"/>
      <c r="AY69" s="16"/>
      <c r="AZ69" s="16"/>
      <c r="BA69" s="16"/>
      <c r="BB69" s="16"/>
      <c r="BC69" s="16"/>
      <c r="BD69" s="16"/>
      <c r="BE69" s="16"/>
      <c r="BF69" s="16"/>
      <c r="BG69" s="16"/>
      <c r="BH69" s="16"/>
      <c r="BI69" s="16"/>
      <c r="BJ69" s="16"/>
      <c r="BK69" s="16"/>
      <c r="BL69" s="16"/>
      <c r="BM69" s="16"/>
      <c r="BN69" s="16"/>
      <c r="BO69" s="16"/>
      <c r="BP69" s="16"/>
      <c r="BQ69" s="16"/>
      <c r="BR69" s="16"/>
      <c r="BS69" s="16"/>
      <c r="BT69" s="16"/>
    </row>
    <row r="70" spans="1:72" x14ac:dyDescent="0.15">
      <c r="A70" s="16"/>
      <c r="B70" s="16"/>
      <c r="C70" s="16"/>
      <c r="D70" s="16"/>
      <c r="E70" s="16"/>
      <c r="F70" s="16"/>
      <c r="G70" s="16"/>
      <c r="H70" s="16"/>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6"/>
      <c r="AY70" s="16"/>
      <c r="AZ70" s="16"/>
      <c r="BA70" s="16"/>
      <c r="BB70" s="16"/>
      <c r="BC70" s="16"/>
      <c r="BD70" s="16"/>
      <c r="BE70" s="16"/>
      <c r="BF70" s="16"/>
      <c r="BG70" s="16"/>
      <c r="BH70" s="16"/>
      <c r="BI70" s="16"/>
      <c r="BJ70" s="16"/>
      <c r="BK70" s="16"/>
      <c r="BL70" s="16"/>
      <c r="BM70" s="16"/>
      <c r="BN70" s="16"/>
      <c r="BO70" s="16"/>
      <c r="BP70" s="16"/>
      <c r="BQ70" s="16"/>
      <c r="BR70" s="16"/>
      <c r="BS70" s="16"/>
      <c r="BT70" s="16"/>
    </row>
    <row r="71" spans="1:72" x14ac:dyDescent="0.15">
      <c r="A71" s="16"/>
      <c r="B71" s="16"/>
      <c r="C71" s="16"/>
      <c r="D71" s="16"/>
      <c r="E71" s="16"/>
      <c r="F71" s="16"/>
      <c r="G71" s="16"/>
      <c r="H71" s="16"/>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c r="AR71" s="16"/>
      <c r="AS71" s="16"/>
      <c r="AT71" s="16"/>
      <c r="AU71" s="16"/>
      <c r="AV71" s="16"/>
      <c r="AW71" s="16"/>
      <c r="AX71" s="16"/>
      <c r="AY71" s="16"/>
      <c r="AZ71" s="16"/>
      <c r="BA71" s="16"/>
      <c r="BB71" s="16"/>
      <c r="BC71" s="16"/>
      <c r="BD71" s="16"/>
      <c r="BE71" s="16"/>
      <c r="BF71" s="16"/>
      <c r="BG71" s="16"/>
      <c r="BH71" s="16"/>
      <c r="BI71" s="16"/>
      <c r="BJ71" s="16"/>
      <c r="BK71" s="16"/>
      <c r="BL71" s="16"/>
      <c r="BM71" s="16"/>
      <c r="BN71" s="16"/>
      <c r="BO71" s="16"/>
      <c r="BP71" s="16"/>
      <c r="BQ71" s="16"/>
      <c r="BR71" s="16"/>
      <c r="BS71" s="16"/>
      <c r="BT71" s="16"/>
    </row>
    <row r="72" spans="1:72" x14ac:dyDescent="0.15">
      <c r="A72" s="16"/>
      <c r="B72" s="16"/>
      <c r="C72" s="16"/>
      <c r="D72" s="16"/>
      <c r="E72" s="16"/>
      <c r="F72" s="16"/>
      <c r="G72" s="16"/>
      <c r="H72" s="16"/>
      <c r="I72" s="16"/>
      <c r="J72" s="16"/>
      <c r="K72" s="16"/>
      <c r="L72" s="16"/>
      <c r="M72" s="16"/>
      <c r="N72" s="16"/>
      <c r="O72" s="16"/>
      <c r="P72" s="16"/>
      <c r="Q72" s="16"/>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c r="AR72" s="16"/>
      <c r="AS72" s="16"/>
      <c r="AT72" s="16"/>
      <c r="AU72" s="16"/>
      <c r="AV72" s="16"/>
      <c r="AW72" s="16"/>
      <c r="AX72" s="16"/>
      <c r="AY72" s="16"/>
      <c r="AZ72" s="16"/>
      <c r="BA72" s="16"/>
      <c r="BB72" s="16"/>
      <c r="BC72" s="16"/>
      <c r="BD72" s="16"/>
      <c r="BE72" s="16"/>
      <c r="BF72" s="16"/>
      <c r="BG72" s="16"/>
      <c r="BH72" s="16"/>
      <c r="BI72" s="16"/>
      <c r="BJ72" s="16"/>
      <c r="BK72" s="16"/>
      <c r="BL72" s="16"/>
      <c r="BM72" s="16"/>
      <c r="BN72" s="16"/>
      <c r="BO72" s="16"/>
      <c r="BP72" s="16"/>
      <c r="BQ72" s="16"/>
      <c r="BR72" s="16"/>
      <c r="BS72" s="16"/>
      <c r="BT72" s="16"/>
    </row>
    <row r="73" spans="1:72" x14ac:dyDescent="0.15">
      <c r="A73" s="16"/>
      <c r="B73" s="16"/>
      <c r="C73" s="16"/>
      <c r="D73" s="16"/>
      <c r="E73" s="16"/>
      <c r="F73" s="16"/>
      <c r="G73" s="16"/>
      <c r="H73" s="16"/>
      <c r="I73" s="16"/>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c r="AR73" s="16"/>
      <c r="AS73" s="16"/>
      <c r="AT73" s="16"/>
      <c r="AU73" s="16"/>
      <c r="AV73" s="16"/>
      <c r="AW73" s="16"/>
      <c r="AX73" s="16"/>
      <c r="AY73" s="16"/>
      <c r="AZ73" s="16"/>
      <c r="BA73" s="16"/>
      <c r="BB73" s="16"/>
      <c r="BC73" s="16"/>
      <c r="BD73" s="16"/>
      <c r="BE73" s="16"/>
      <c r="BF73" s="16"/>
      <c r="BG73" s="16"/>
      <c r="BH73" s="16"/>
      <c r="BI73" s="16"/>
      <c r="BJ73" s="16"/>
      <c r="BK73" s="16"/>
      <c r="BL73" s="16"/>
      <c r="BM73" s="16"/>
      <c r="BN73" s="16"/>
      <c r="BO73" s="16"/>
      <c r="BP73" s="16"/>
      <c r="BQ73" s="16"/>
      <c r="BR73" s="16"/>
      <c r="BS73" s="16"/>
      <c r="BT73" s="16"/>
    </row>
    <row r="74" spans="1:72" x14ac:dyDescent="0.15">
      <c r="A74" s="16"/>
      <c r="B74" s="16"/>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c r="AY74" s="16"/>
      <c r="AZ74" s="16"/>
      <c r="BA74" s="16"/>
      <c r="BB74" s="16"/>
      <c r="BC74" s="16"/>
      <c r="BD74" s="16"/>
      <c r="BE74" s="16"/>
      <c r="BF74" s="16"/>
      <c r="BG74" s="16"/>
      <c r="BH74" s="16"/>
      <c r="BI74" s="16"/>
      <c r="BJ74" s="16"/>
      <c r="BK74" s="16"/>
      <c r="BL74" s="16"/>
      <c r="BM74" s="16"/>
      <c r="BN74" s="16"/>
      <c r="BO74" s="16"/>
      <c r="BP74" s="16"/>
      <c r="BQ74" s="16"/>
      <c r="BR74" s="16"/>
      <c r="BS74" s="16"/>
      <c r="BT74" s="16"/>
    </row>
    <row r="75" spans="1:72" x14ac:dyDescent="0.15">
      <c r="A75" s="16"/>
      <c r="B75" s="16"/>
      <c r="C75" s="16"/>
      <c r="D75" s="16"/>
      <c r="E75" s="16"/>
      <c r="F75" s="16"/>
      <c r="G75" s="16"/>
      <c r="H75" s="16"/>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c r="AR75" s="16"/>
      <c r="AS75" s="16"/>
      <c r="AT75" s="16"/>
      <c r="AU75" s="16"/>
      <c r="AV75" s="16"/>
      <c r="AW75" s="16"/>
      <c r="AX75" s="16"/>
      <c r="AY75" s="16"/>
      <c r="AZ75" s="16"/>
      <c r="BA75" s="16"/>
      <c r="BB75" s="16"/>
      <c r="BC75" s="16"/>
      <c r="BD75" s="16"/>
      <c r="BE75" s="16"/>
      <c r="BF75" s="16"/>
      <c r="BG75" s="16"/>
      <c r="BH75" s="16"/>
      <c r="BI75" s="16"/>
      <c r="BJ75" s="16"/>
      <c r="BK75" s="16"/>
      <c r="BL75" s="16"/>
      <c r="BM75" s="16"/>
      <c r="BN75" s="16"/>
      <c r="BO75" s="16"/>
      <c r="BP75" s="16"/>
      <c r="BQ75" s="16"/>
      <c r="BR75" s="16"/>
      <c r="BS75" s="16"/>
      <c r="BT75" s="16"/>
    </row>
    <row r="76" spans="1:72" x14ac:dyDescent="0.15">
      <c r="A76" s="16"/>
      <c r="B76" s="16"/>
      <c r="C76" s="16"/>
      <c r="D76" s="16"/>
      <c r="E76" s="16"/>
      <c r="F76" s="16"/>
      <c r="G76" s="16"/>
      <c r="H76" s="16"/>
      <c r="I76" s="16"/>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c r="AR76" s="16"/>
      <c r="AS76" s="16"/>
      <c r="AT76" s="16"/>
      <c r="AU76" s="16"/>
      <c r="AV76" s="16"/>
      <c r="AW76" s="16"/>
      <c r="AX76" s="16"/>
      <c r="AY76" s="16"/>
      <c r="AZ76" s="16"/>
      <c r="BA76" s="16"/>
      <c r="BB76" s="16"/>
      <c r="BC76" s="16"/>
      <c r="BD76" s="16"/>
      <c r="BE76" s="16"/>
      <c r="BF76" s="16"/>
      <c r="BG76" s="16"/>
      <c r="BH76" s="16"/>
      <c r="BI76" s="16"/>
      <c r="BJ76" s="16"/>
      <c r="BK76" s="16"/>
      <c r="BL76" s="16"/>
      <c r="BM76" s="16"/>
      <c r="BN76" s="16"/>
      <c r="BO76" s="16"/>
      <c r="BP76" s="16"/>
      <c r="BQ76" s="16"/>
      <c r="BR76" s="16"/>
      <c r="BS76" s="16"/>
      <c r="BT76" s="16"/>
    </row>
    <row r="77" spans="1:72" x14ac:dyDescent="0.15">
      <c r="A77" s="16"/>
      <c r="B77" s="16"/>
      <c r="C77" s="16"/>
      <c r="D77" s="16"/>
      <c r="E77" s="16"/>
      <c r="F77" s="16"/>
      <c r="G77" s="16"/>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c r="AR77" s="16"/>
      <c r="AS77" s="16"/>
      <c r="AT77" s="16"/>
      <c r="AU77" s="16"/>
      <c r="AV77" s="16"/>
      <c r="AW77" s="16"/>
      <c r="AX77" s="16"/>
      <c r="AY77" s="16"/>
      <c r="AZ77" s="16"/>
      <c r="BA77" s="16"/>
      <c r="BB77" s="16"/>
      <c r="BC77" s="16"/>
      <c r="BD77" s="16"/>
      <c r="BE77" s="16"/>
      <c r="BF77" s="16"/>
      <c r="BG77" s="16"/>
      <c r="BH77" s="16"/>
      <c r="BI77" s="16"/>
      <c r="BJ77" s="16"/>
      <c r="BK77" s="16"/>
      <c r="BL77" s="16"/>
      <c r="BM77" s="16"/>
      <c r="BN77" s="16"/>
      <c r="BO77" s="16"/>
      <c r="BP77" s="16"/>
      <c r="BQ77" s="16"/>
      <c r="BR77" s="16"/>
      <c r="BS77" s="16"/>
      <c r="BT77" s="16"/>
    </row>
    <row r="78" spans="1:72" x14ac:dyDescent="0.15">
      <c r="A78" s="16"/>
      <c r="B78" s="16"/>
      <c r="C78" s="16"/>
      <c r="D78" s="16"/>
      <c r="E78" s="16"/>
      <c r="F78" s="16"/>
      <c r="G78" s="16"/>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c r="AR78" s="16"/>
      <c r="AS78" s="16"/>
      <c r="AT78" s="16"/>
      <c r="AU78" s="16"/>
      <c r="AV78" s="16"/>
      <c r="AW78" s="16"/>
      <c r="AX78" s="16"/>
      <c r="AY78" s="16"/>
      <c r="AZ78" s="16"/>
      <c r="BA78" s="16"/>
      <c r="BB78" s="16"/>
      <c r="BC78" s="16"/>
      <c r="BD78" s="16"/>
      <c r="BE78" s="16"/>
      <c r="BF78" s="16"/>
      <c r="BG78" s="16"/>
      <c r="BH78" s="16"/>
      <c r="BI78" s="16"/>
      <c r="BJ78" s="16"/>
      <c r="BK78" s="16"/>
      <c r="BL78" s="16"/>
      <c r="BM78" s="16"/>
      <c r="BN78" s="16"/>
      <c r="BO78" s="16"/>
      <c r="BP78" s="16"/>
      <c r="BQ78" s="16"/>
      <c r="BR78" s="16"/>
      <c r="BS78" s="16"/>
      <c r="BT78" s="16"/>
    </row>
    <row r="79" spans="1:72" x14ac:dyDescent="0.15">
      <c r="A79" s="16"/>
      <c r="B79" s="16"/>
      <c r="C79" s="16"/>
      <c r="D79" s="16"/>
      <c r="E79" s="16"/>
      <c r="F79" s="16"/>
      <c r="G79" s="16"/>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c r="AR79" s="16"/>
      <c r="AS79" s="16"/>
      <c r="AT79" s="16"/>
      <c r="AU79" s="16"/>
      <c r="AV79" s="16"/>
      <c r="AW79" s="16"/>
      <c r="AX79" s="16"/>
      <c r="AY79" s="16"/>
      <c r="AZ79" s="16"/>
      <c r="BA79" s="16"/>
      <c r="BB79" s="16"/>
      <c r="BC79" s="16"/>
      <c r="BD79" s="16"/>
      <c r="BE79" s="16"/>
      <c r="BF79" s="16"/>
      <c r="BG79" s="16"/>
      <c r="BH79" s="16"/>
      <c r="BI79" s="16"/>
      <c r="BJ79" s="16"/>
      <c r="BK79" s="16"/>
      <c r="BL79" s="16"/>
      <c r="BM79" s="16"/>
      <c r="BN79" s="16"/>
      <c r="BO79" s="16"/>
      <c r="BP79" s="16"/>
      <c r="BQ79" s="16"/>
      <c r="BR79" s="16"/>
      <c r="BS79" s="16"/>
      <c r="BT79" s="16"/>
    </row>
  </sheetData>
  <sheetProtection algorithmName="SHA-512" hashValue="EPvHS6Hdtlwxxo+/AC4KQh20ugUr1VKJ28NLAH9dvYShGuGOs76cGMOuhfmCo9ayz4j1+QySKrPl7CelK+BGBg==" saltValue="1b/bbYzapjVHBYUzOlvwTA==" spinCount="100000" sheet="1" objects="1" scenarios="1" selectLockedCells="1"/>
  <mergeCells count="3">
    <mergeCell ref="E14:I14"/>
    <mergeCell ref="B19:J20"/>
    <mergeCell ref="D23:I23"/>
  </mergeCells>
  <phoneticPr fontId="1"/>
  <pageMargins left="0.70866141732283472" right="0.74803149606299213" top="0.35433070866141736" bottom="0.35433070866141736" header="0.31496062992125984" footer="0.19685039370078741"/>
  <pageSetup paperSize="9" firstPageNumber="10" orientation="portrait" useFirstPageNumber="1" r:id="rId1"/>
  <headerFooter>
    <oddFooter>&amp;C&amp;10- &amp;P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1</xdr:col>
                    <xdr:colOff>0</xdr:colOff>
                    <xdr:row>4</xdr:row>
                    <xdr:rowOff>38100</xdr:rowOff>
                  </from>
                  <to>
                    <xdr:col>3</xdr:col>
                    <xdr:colOff>47625</xdr:colOff>
                    <xdr:row>5</xdr:row>
                    <xdr:rowOff>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1</xdr:col>
                    <xdr:colOff>0</xdr:colOff>
                    <xdr:row>5</xdr:row>
                    <xdr:rowOff>28575</xdr:rowOff>
                  </from>
                  <to>
                    <xdr:col>3</xdr:col>
                    <xdr:colOff>209550</xdr:colOff>
                    <xdr:row>5</xdr:row>
                    <xdr:rowOff>238125</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1</xdr:col>
                    <xdr:colOff>0</xdr:colOff>
                    <xdr:row>6</xdr:row>
                    <xdr:rowOff>28575</xdr:rowOff>
                  </from>
                  <to>
                    <xdr:col>3</xdr:col>
                    <xdr:colOff>209550</xdr:colOff>
                    <xdr:row>6</xdr:row>
                    <xdr:rowOff>238125</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1</xdr:col>
                    <xdr:colOff>0</xdr:colOff>
                    <xdr:row>7</xdr:row>
                    <xdr:rowOff>28575</xdr:rowOff>
                  </from>
                  <to>
                    <xdr:col>3</xdr:col>
                    <xdr:colOff>209550</xdr:colOff>
                    <xdr:row>7</xdr:row>
                    <xdr:rowOff>238125</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1</xdr:col>
                    <xdr:colOff>0</xdr:colOff>
                    <xdr:row>8</xdr:row>
                    <xdr:rowOff>28575</xdr:rowOff>
                  </from>
                  <to>
                    <xdr:col>3</xdr:col>
                    <xdr:colOff>209550</xdr:colOff>
                    <xdr:row>8</xdr:row>
                    <xdr:rowOff>238125</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1</xdr:col>
                    <xdr:colOff>0</xdr:colOff>
                    <xdr:row>9</xdr:row>
                    <xdr:rowOff>28575</xdr:rowOff>
                  </from>
                  <to>
                    <xdr:col>3</xdr:col>
                    <xdr:colOff>209550</xdr:colOff>
                    <xdr:row>9</xdr:row>
                    <xdr:rowOff>238125</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1</xdr:col>
                    <xdr:colOff>0</xdr:colOff>
                    <xdr:row>10</xdr:row>
                    <xdr:rowOff>28575</xdr:rowOff>
                  </from>
                  <to>
                    <xdr:col>3</xdr:col>
                    <xdr:colOff>209550</xdr:colOff>
                    <xdr:row>10</xdr:row>
                    <xdr:rowOff>238125</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1</xdr:col>
                    <xdr:colOff>0</xdr:colOff>
                    <xdr:row>11</xdr:row>
                    <xdr:rowOff>28575</xdr:rowOff>
                  </from>
                  <to>
                    <xdr:col>3</xdr:col>
                    <xdr:colOff>209550</xdr:colOff>
                    <xdr:row>11</xdr:row>
                    <xdr:rowOff>238125</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1</xdr:col>
                    <xdr:colOff>0</xdr:colOff>
                    <xdr:row>12</xdr:row>
                    <xdr:rowOff>28575</xdr:rowOff>
                  </from>
                  <to>
                    <xdr:col>3</xdr:col>
                    <xdr:colOff>209550</xdr:colOff>
                    <xdr:row>12</xdr:row>
                    <xdr:rowOff>238125</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1</xdr:col>
                    <xdr:colOff>0</xdr:colOff>
                    <xdr:row>13</xdr:row>
                    <xdr:rowOff>28575</xdr:rowOff>
                  </from>
                  <to>
                    <xdr:col>3</xdr:col>
                    <xdr:colOff>209550</xdr:colOff>
                    <xdr:row>14</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autoPageBreaks="0"/>
  </sheetPr>
  <dimension ref="A1:AE56"/>
  <sheetViews>
    <sheetView showGridLines="0" showRowColHeaders="0" workbookViewId="0">
      <selection activeCell="C5" sqref="C5:K5"/>
    </sheetView>
  </sheetViews>
  <sheetFormatPr defaultColWidth="9" defaultRowHeight="13.5" x14ac:dyDescent="0.15"/>
  <cols>
    <col min="1" max="1" width="5.5" style="2" customWidth="1"/>
    <col min="2" max="2" width="9" style="2"/>
    <col min="3" max="3" width="2.625" style="2" customWidth="1"/>
    <col min="4" max="4" width="2.75" style="2" customWidth="1"/>
    <col min="5" max="5" width="9.25" style="2" customWidth="1"/>
    <col min="6" max="6" width="3.875" style="2" customWidth="1"/>
    <col min="7" max="8" width="9" style="2"/>
    <col min="9" max="9" width="11.25" style="2" customWidth="1"/>
    <col min="10" max="10" width="9" style="2"/>
    <col min="11" max="11" width="4.5" style="2" customWidth="1"/>
    <col min="12" max="12" width="3.375" style="2" customWidth="1"/>
    <col min="13" max="13" width="2.125" style="2" customWidth="1"/>
    <col min="14" max="14" width="2.5" style="2" customWidth="1"/>
    <col min="15" max="16384" width="9" style="2"/>
  </cols>
  <sheetData>
    <row r="1" spans="1:31" x14ac:dyDescent="0.15">
      <c r="A1" s="16"/>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row>
    <row r="2" spans="1:31" x14ac:dyDescent="0.15">
      <c r="A2" s="15" t="s">
        <v>208</v>
      </c>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row>
    <row r="3" spans="1:31" ht="20.100000000000001" customHeight="1" x14ac:dyDescent="0.15">
      <c r="A3" s="333"/>
      <c r="B3" s="334" t="s">
        <v>209</v>
      </c>
      <c r="C3" s="315"/>
      <c r="D3" s="315"/>
      <c r="E3" s="315"/>
      <c r="F3" s="315"/>
      <c r="G3" s="315"/>
      <c r="H3" s="315"/>
      <c r="I3" s="335"/>
      <c r="J3" s="315"/>
      <c r="K3" s="315"/>
      <c r="L3" s="316"/>
      <c r="M3" s="16"/>
      <c r="N3" s="16"/>
      <c r="O3" s="16"/>
      <c r="P3" s="16"/>
      <c r="Q3" s="16"/>
      <c r="R3" s="16"/>
      <c r="S3" s="16"/>
      <c r="T3" s="16"/>
      <c r="U3" s="16"/>
      <c r="V3" s="16"/>
      <c r="W3" s="16"/>
      <c r="X3" s="16"/>
      <c r="Y3" s="16"/>
      <c r="Z3" s="16"/>
      <c r="AA3" s="16"/>
      <c r="AB3" s="16"/>
      <c r="AC3" s="16"/>
      <c r="AD3" s="16"/>
      <c r="AE3" s="16"/>
    </row>
    <row r="4" spans="1:31" ht="20.100000000000001" customHeight="1" x14ac:dyDescent="0.15">
      <c r="A4" s="333"/>
      <c r="B4" s="336" t="s">
        <v>747</v>
      </c>
      <c r="C4" s="319"/>
      <c r="D4" s="319"/>
      <c r="E4" s="319"/>
      <c r="F4" s="319"/>
      <c r="G4" s="319"/>
      <c r="H4" s="319"/>
      <c r="I4" s="337"/>
      <c r="J4" s="319"/>
      <c r="K4" s="319"/>
      <c r="L4" s="316"/>
      <c r="M4" s="16"/>
      <c r="N4" s="16"/>
      <c r="O4" s="16"/>
      <c r="P4" s="16"/>
      <c r="Q4" s="16"/>
      <c r="R4" s="16"/>
      <c r="S4" s="16"/>
      <c r="T4" s="16"/>
      <c r="U4" s="16"/>
      <c r="V4" s="16"/>
      <c r="W4" s="16"/>
      <c r="X4" s="16"/>
      <c r="Y4" s="16"/>
      <c r="Z4" s="16"/>
      <c r="AA4" s="16"/>
      <c r="AB4" s="16"/>
      <c r="AC4" s="16"/>
      <c r="AD4" s="16"/>
      <c r="AE4" s="16"/>
    </row>
    <row r="5" spans="1:31" ht="20.100000000000001" customHeight="1" x14ac:dyDescent="0.15">
      <c r="A5" s="333"/>
      <c r="B5" s="334" t="s">
        <v>141</v>
      </c>
      <c r="C5" s="561"/>
      <c r="D5" s="562"/>
      <c r="E5" s="562"/>
      <c r="F5" s="562"/>
      <c r="G5" s="562"/>
      <c r="H5" s="562"/>
      <c r="I5" s="562"/>
      <c r="J5" s="562"/>
      <c r="K5" s="563"/>
      <c r="L5" s="316" t="s">
        <v>142</v>
      </c>
      <c r="M5" s="16"/>
      <c r="N5" s="16"/>
      <c r="O5" s="16"/>
      <c r="P5" s="16"/>
      <c r="Q5" s="16"/>
      <c r="R5" s="16"/>
      <c r="S5" s="16"/>
      <c r="T5" s="16"/>
      <c r="U5" s="16"/>
      <c r="V5" s="16"/>
      <c r="W5" s="16"/>
      <c r="X5" s="16"/>
      <c r="Y5" s="16"/>
      <c r="Z5" s="16"/>
      <c r="AA5" s="16"/>
      <c r="AB5" s="16"/>
      <c r="AC5" s="16"/>
      <c r="AD5" s="16"/>
      <c r="AE5" s="16"/>
    </row>
    <row r="6" spans="1:31" x14ac:dyDescent="0.15">
      <c r="A6" s="16"/>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row>
    <row r="7" spans="1:31" x14ac:dyDescent="0.15">
      <c r="A7" s="16"/>
      <c r="B7" s="16"/>
      <c r="C7" s="16"/>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row>
    <row r="8" spans="1:31" ht="26.1" customHeight="1" x14ac:dyDescent="0.15">
      <c r="A8" s="24" t="s">
        <v>478</v>
      </c>
      <c r="B8" s="16"/>
      <c r="C8" s="16"/>
      <c r="D8" s="16"/>
      <c r="E8" s="16"/>
      <c r="F8" s="16"/>
      <c r="G8" s="16"/>
      <c r="H8" s="16"/>
      <c r="I8" s="16"/>
      <c r="J8" s="16"/>
      <c r="K8" s="16"/>
      <c r="L8" s="16"/>
      <c r="M8" s="16"/>
      <c r="N8" s="16"/>
      <c r="O8" s="16"/>
      <c r="P8" s="16"/>
      <c r="Q8" s="16"/>
      <c r="R8" s="16"/>
      <c r="S8" s="16"/>
      <c r="T8" s="16"/>
      <c r="U8" s="16"/>
      <c r="V8" s="16"/>
      <c r="W8" s="16"/>
      <c r="X8" s="16"/>
      <c r="Y8" s="16"/>
      <c r="Z8" s="16"/>
      <c r="AA8" s="16"/>
      <c r="AB8" s="16"/>
      <c r="AC8" s="16"/>
      <c r="AD8" s="16"/>
      <c r="AE8" s="16"/>
    </row>
    <row r="9" spans="1:31" ht="32.25" customHeight="1" x14ac:dyDescent="0.15">
      <c r="A9" s="566" t="s">
        <v>746</v>
      </c>
      <c r="B9" s="566"/>
      <c r="C9" s="566"/>
      <c r="D9" s="566"/>
      <c r="E9" s="566"/>
      <c r="F9" s="566"/>
      <c r="G9" s="566"/>
      <c r="H9" s="566"/>
      <c r="I9" s="566"/>
      <c r="J9" s="566"/>
      <c r="K9" s="566"/>
      <c r="L9" s="566"/>
      <c r="M9" s="16"/>
      <c r="N9" s="16"/>
      <c r="O9" s="16"/>
      <c r="P9" s="16"/>
      <c r="Q9" s="16"/>
      <c r="R9" s="16"/>
      <c r="S9" s="16"/>
      <c r="T9" s="16"/>
      <c r="U9" s="16"/>
      <c r="V9" s="16"/>
      <c r="W9" s="16"/>
      <c r="X9" s="16"/>
      <c r="Y9" s="16"/>
      <c r="Z9" s="16"/>
      <c r="AA9" s="16"/>
      <c r="AB9" s="16"/>
      <c r="AC9" s="16"/>
      <c r="AD9" s="16"/>
      <c r="AE9" s="16"/>
    </row>
    <row r="10" spans="1:31" x14ac:dyDescent="0.15">
      <c r="A10" s="16"/>
      <c r="B10" s="16"/>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row>
    <row r="11" spans="1:31" x14ac:dyDescent="0.15">
      <c r="A11" s="16"/>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row>
    <row r="12" spans="1:31" ht="14.25" thickBot="1" x14ac:dyDescent="0.2">
      <c r="A12" s="16"/>
      <c r="B12" s="16"/>
      <c r="C12" s="16"/>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row>
    <row r="13" spans="1:31" ht="24" customHeight="1" x14ac:dyDescent="0.15">
      <c r="A13" s="16"/>
      <c r="B13" s="131" t="s">
        <v>211</v>
      </c>
      <c r="C13" s="132"/>
      <c r="D13" s="132"/>
      <c r="E13" s="132"/>
      <c r="F13" s="132"/>
      <c r="G13" s="132"/>
      <c r="H13" s="132"/>
      <c r="I13" s="132"/>
      <c r="J13" s="132"/>
      <c r="K13" s="132"/>
      <c r="L13" s="133"/>
      <c r="M13" s="16"/>
      <c r="N13" s="16"/>
      <c r="O13" s="16"/>
      <c r="P13" s="16"/>
      <c r="Q13" s="16"/>
      <c r="R13" s="16"/>
      <c r="S13" s="16"/>
      <c r="T13" s="16"/>
      <c r="U13" s="16"/>
      <c r="V13" s="16"/>
      <c r="W13" s="16"/>
      <c r="X13" s="16"/>
      <c r="Y13" s="16"/>
      <c r="Z13" s="16"/>
      <c r="AA13" s="16"/>
      <c r="AB13" s="16"/>
      <c r="AC13" s="16"/>
      <c r="AD13" s="16"/>
      <c r="AE13" s="16"/>
    </row>
    <row r="14" spans="1:31" ht="24" customHeight="1" x14ac:dyDescent="0.15">
      <c r="A14" s="16"/>
      <c r="B14" s="134"/>
      <c r="C14" s="135"/>
      <c r="D14" s="135" t="s">
        <v>271</v>
      </c>
      <c r="E14" s="135"/>
      <c r="F14" s="135"/>
      <c r="G14" s="135"/>
      <c r="H14" s="135"/>
      <c r="I14" s="135"/>
      <c r="J14" s="135"/>
      <c r="K14" s="135"/>
      <c r="L14" s="136"/>
      <c r="M14" s="16"/>
      <c r="N14" s="16"/>
      <c r="O14" s="16"/>
      <c r="P14" s="16"/>
      <c r="Q14" s="16"/>
      <c r="R14" s="16"/>
      <c r="S14" s="16"/>
      <c r="T14" s="16"/>
      <c r="U14" s="16"/>
      <c r="V14" s="16"/>
      <c r="W14" s="16"/>
      <c r="X14" s="16"/>
      <c r="Y14" s="16"/>
      <c r="Z14" s="16"/>
      <c r="AA14" s="16"/>
      <c r="AB14" s="16"/>
      <c r="AC14" s="16"/>
      <c r="AD14" s="16"/>
      <c r="AE14" s="16"/>
    </row>
    <row r="15" spans="1:31" ht="24" customHeight="1" x14ac:dyDescent="0.15">
      <c r="A15" s="16"/>
      <c r="B15" s="137"/>
      <c r="C15" s="135"/>
      <c r="D15" s="138" t="s">
        <v>748</v>
      </c>
      <c r="E15" s="135"/>
      <c r="F15" s="135"/>
      <c r="G15" s="135"/>
      <c r="H15" s="135"/>
      <c r="I15" s="135"/>
      <c r="J15" s="135"/>
      <c r="K15" s="135"/>
      <c r="L15" s="136"/>
      <c r="M15" s="16"/>
      <c r="N15" s="16"/>
      <c r="O15" s="16"/>
      <c r="P15" s="16"/>
      <c r="Q15" s="16"/>
      <c r="R15" s="16"/>
      <c r="S15" s="16"/>
      <c r="T15" s="16"/>
      <c r="U15" s="16"/>
      <c r="V15" s="16"/>
      <c r="W15" s="16"/>
      <c r="X15" s="16"/>
      <c r="Y15" s="16"/>
      <c r="Z15" s="16"/>
      <c r="AA15" s="16"/>
      <c r="AB15" s="16"/>
      <c r="AC15" s="16"/>
      <c r="AD15" s="16"/>
      <c r="AE15" s="16"/>
    </row>
    <row r="16" spans="1:31" x14ac:dyDescent="0.15">
      <c r="A16" s="16"/>
      <c r="B16" s="137"/>
      <c r="C16" s="135"/>
      <c r="D16" s="135"/>
      <c r="E16" s="135"/>
      <c r="F16" s="135"/>
      <c r="G16" s="135"/>
      <c r="H16" s="135"/>
      <c r="I16" s="135"/>
      <c r="J16" s="135"/>
      <c r="K16" s="135"/>
      <c r="L16" s="136"/>
      <c r="M16" s="16"/>
      <c r="N16" s="16"/>
      <c r="O16" s="16"/>
      <c r="P16" s="16"/>
      <c r="Q16" s="16"/>
      <c r="R16" s="16"/>
      <c r="S16" s="16"/>
      <c r="T16" s="16"/>
      <c r="U16" s="16"/>
      <c r="V16" s="16"/>
      <c r="W16" s="16"/>
      <c r="X16" s="16"/>
      <c r="Y16" s="16"/>
      <c r="Z16" s="16"/>
      <c r="AA16" s="16"/>
      <c r="AB16" s="16"/>
      <c r="AC16" s="16"/>
      <c r="AD16" s="16"/>
      <c r="AE16" s="16"/>
    </row>
    <row r="17" spans="1:31" ht="24" customHeight="1" x14ac:dyDescent="0.15">
      <c r="A17" s="16"/>
      <c r="B17" s="137"/>
      <c r="C17" s="135"/>
      <c r="D17" s="135" t="s">
        <v>212</v>
      </c>
      <c r="E17" s="135"/>
      <c r="F17" s="135"/>
      <c r="G17" s="135"/>
      <c r="H17" s="135"/>
      <c r="I17" s="135"/>
      <c r="J17" s="135"/>
      <c r="K17" s="135"/>
      <c r="L17" s="136"/>
      <c r="M17" s="16"/>
      <c r="N17" s="16"/>
      <c r="O17" s="16"/>
      <c r="P17" s="16"/>
      <c r="Q17" s="16"/>
      <c r="R17" s="16"/>
      <c r="S17" s="16"/>
      <c r="T17" s="16"/>
      <c r="U17" s="16"/>
      <c r="V17" s="16"/>
      <c r="W17" s="16"/>
      <c r="X17" s="16"/>
      <c r="Y17" s="16"/>
      <c r="Z17" s="16"/>
      <c r="AA17" s="16"/>
      <c r="AB17" s="16"/>
      <c r="AC17" s="16"/>
      <c r="AD17" s="16"/>
      <c r="AE17" s="16"/>
    </row>
    <row r="18" spans="1:31" ht="24" customHeight="1" x14ac:dyDescent="0.15">
      <c r="A18" s="16"/>
      <c r="B18" s="137"/>
      <c r="C18" s="135"/>
      <c r="D18" s="135" t="s">
        <v>213</v>
      </c>
      <c r="E18" s="135"/>
      <c r="F18" s="135"/>
      <c r="G18" s="135"/>
      <c r="H18" s="135"/>
      <c r="I18" s="135"/>
      <c r="J18" s="135"/>
      <c r="K18" s="135"/>
      <c r="L18" s="136"/>
      <c r="M18" s="16"/>
      <c r="N18" s="16"/>
      <c r="O18" s="16"/>
      <c r="P18" s="16"/>
      <c r="Q18" s="16"/>
      <c r="R18" s="16"/>
      <c r="S18" s="16"/>
      <c r="T18" s="16"/>
      <c r="U18" s="16"/>
      <c r="V18" s="16"/>
      <c r="W18" s="16"/>
      <c r="X18" s="16"/>
      <c r="Y18" s="16"/>
      <c r="Z18" s="16"/>
      <c r="AA18" s="16"/>
      <c r="AB18" s="16"/>
      <c r="AC18" s="16"/>
      <c r="AD18" s="16"/>
      <c r="AE18" s="16"/>
    </row>
    <row r="19" spans="1:31" ht="24" customHeight="1" x14ac:dyDescent="0.15">
      <c r="A19" s="16"/>
      <c r="B19" s="137"/>
      <c r="C19" s="135"/>
      <c r="D19" s="135" t="s">
        <v>214</v>
      </c>
      <c r="E19" s="135"/>
      <c r="F19" s="135"/>
      <c r="G19" s="135"/>
      <c r="H19" s="135"/>
      <c r="I19" s="135"/>
      <c r="J19" s="135"/>
      <c r="K19" s="135"/>
      <c r="L19" s="136"/>
      <c r="M19" s="16"/>
      <c r="N19" s="16"/>
      <c r="O19" s="16"/>
      <c r="P19" s="16"/>
      <c r="Q19" s="16"/>
      <c r="R19" s="16"/>
      <c r="S19" s="16"/>
      <c r="T19" s="16"/>
      <c r="U19" s="16"/>
      <c r="V19" s="16"/>
      <c r="W19" s="16"/>
      <c r="X19" s="16"/>
      <c r="Y19" s="16"/>
      <c r="Z19" s="16"/>
      <c r="AA19" s="16"/>
      <c r="AB19" s="16"/>
      <c r="AC19" s="16"/>
      <c r="AD19" s="16"/>
      <c r="AE19" s="16"/>
    </row>
    <row r="20" spans="1:31" ht="24" customHeight="1" thickBot="1" x14ac:dyDescent="0.2">
      <c r="A20" s="16"/>
      <c r="B20" s="137"/>
      <c r="C20" s="135"/>
      <c r="D20" s="135" t="s">
        <v>215</v>
      </c>
      <c r="E20" s="135"/>
      <c r="F20" s="135"/>
      <c r="G20" s="135"/>
      <c r="H20" s="135"/>
      <c r="I20" s="135"/>
      <c r="J20" s="135"/>
      <c r="K20" s="135"/>
      <c r="L20" s="136"/>
      <c r="M20" s="16"/>
      <c r="N20" s="16"/>
      <c r="O20" s="16"/>
      <c r="P20" s="16"/>
      <c r="Q20" s="16"/>
      <c r="R20" s="16"/>
      <c r="S20" s="16"/>
      <c r="T20" s="16"/>
      <c r="U20" s="16"/>
      <c r="V20" s="16"/>
      <c r="W20" s="16"/>
      <c r="X20" s="16"/>
      <c r="Y20" s="16"/>
      <c r="Z20" s="16"/>
      <c r="AA20" s="16"/>
      <c r="AB20" s="16"/>
      <c r="AC20" s="16"/>
      <c r="AD20" s="16"/>
      <c r="AE20" s="16"/>
    </row>
    <row r="21" spans="1:31" ht="24" customHeight="1" thickTop="1" thickBot="1" x14ac:dyDescent="0.2">
      <c r="A21" s="16"/>
      <c r="B21" s="137"/>
      <c r="C21" s="135"/>
      <c r="D21" s="139" t="s">
        <v>556</v>
      </c>
      <c r="E21" s="140"/>
      <c r="F21" s="141"/>
      <c r="G21" s="142" t="s">
        <v>673</v>
      </c>
      <c r="H21" s="140"/>
      <c r="I21" s="140"/>
      <c r="J21" s="143"/>
      <c r="K21" s="135"/>
      <c r="L21" s="136"/>
      <c r="M21" s="16"/>
      <c r="N21" s="16"/>
      <c r="O21" s="16"/>
      <c r="P21" s="16"/>
      <c r="Q21" s="16"/>
      <c r="R21" s="16"/>
      <c r="S21" s="16"/>
      <c r="T21" s="16"/>
      <c r="U21" s="16"/>
      <c r="V21" s="16"/>
      <c r="W21" s="16"/>
      <c r="X21" s="16"/>
      <c r="Y21" s="16"/>
      <c r="Z21" s="16"/>
      <c r="AA21" s="16"/>
      <c r="AB21" s="16"/>
      <c r="AC21" s="16"/>
      <c r="AD21" s="16"/>
      <c r="AE21" s="16"/>
    </row>
    <row r="22" spans="1:31" ht="14.25" thickTop="1" x14ac:dyDescent="0.15">
      <c r="A22" s="16"/>
      <c r="B22" s="137"/>
      <c r="C22" s="135"/>
      <c r="D22" s="135"/>
      <c r="E22" s="135"/>
      <c r="F22" s="135"/>
      <c r="G22" s="135"/>
      <c r="H22" s="135"/>
      <c r="I22" s="135"/>
      <c r="J22" s="135"/>
      <c r="K22" s="135"/>
      <c r="L22" s="136"/>
      <c r="M22" s="16"/>
      <c r="N22" s="16"/>
      <c r="O22" s="16"/>
      <c r="P22" s="16"/>
      <c r="Q22" s="16"/>
      <c r="R22" s="16"/>
      <c r="S22" s="16"/>
      <c r="T22" s="16"/>
      <c r="U22" s="16"/>
      <c r="V22" s="16"/>
      <c r="W22" s="16"/>
      <c r="X22" s="16"/>
      <c r="Y22" s="16"/>
      <c r="Z22" s="16"/>
      <c r="AA22" s="16"/>
      <c r="AB22" s="16"/>
      <c r="AC22" s="16"/>
      <c r="AD22" s="16"/>
      <c r="AE22" s="16"/>
    </row>
    <row r="23" spans="1:31" ht="15.95" customHeight="1" x14ac:dyDescent="0.15">
      <c r="A23" s="16"/>
      <c r="B23" s="144" t="s">
        <v>216</v>
      </c>
      <c r="C23" s="135"/>
      <c r="D23" s="135"/>
      <c r="E23" s="135"/>
      <c r="F23" s="135"/>
      <c r="G23" s="145"/>
      <c r="H23" s="145"/>
      <c r="I23" s="145"/>
      <c r="J23" s="145"/>
      <c r="K23" s="145"/>
      <c r="L23" s="146"/>
      <c r="M23" s="16"/>
      <c r="N23" s="16"/>
      <c r="O23" s="16"/>
      <c r="P23" s="16"/>
      <c r="Q23" s="16"/>
      <c r="R23" s="16"/>
      <c r="S23" s="16"/>
      <c r="T23" s="16"/>
      <c r="U23" s="16"/>
      <c r="V23" s="16"/>
      <c r="W23" s="16"/>
      <c r="X23" s="16"/>
      <c r="Y23" s="16"/>
      <c r="Z23" s="16"/>
      <c r="AA23" s="16"/>
      <c r="AB23" s="16"/>
      <c r="AC23" s="16"/>
      <c r="AD23" s="16"/>
      <c r="AE23" s="16"/>
    </row>
    <row r="24" spans="1:31" ht="15.95" customHeight="1" x14ac:dyDescent="0.15">
      <c r="A24" s="16"/>
      <c r="B24" s="137"/>
      <c r="C24" s="135"/>
      <c r="D24" s="147" t="s">
        <v>217</v>
      </c>
      <c r="E24" s="145"/>
      <c r="F24" s="148"/>
      <c r="G24" s="148"/>
      <c r="H24" s="564" t="s">
        <v>218</v>
      </c>
      <c r="I24" s="564"/>
      <c r="J24" s="564"/>
      <c r="K24" s="564"/>
      <c r="L24" s="146"/>
      <c r="M24" s="16"/>
      <c r="N24" s="16"/>
      <c r="O24" s="16"/>
      <c r="P24" s="16"/>
      <c r="Q24" s="16"/>
      <c r="R24" s="16"/>
      <c r="S24" s="16"/>
      <c r="T24" s="16"/>
      <c r="U24" s="16"/>
      <c r="V24" s="16"/>
      <c r="W24" s="16"/>
      <c r="X24" s="16"/>
      <c r="Y24" s="16"/>
      <c r="Z24" s="16"/>
      <c r="AA24" s="16"/>
      <c r="AB24" s="16"/>
      <c r="AC24" s="16"/>
      <c r="AD24" s="16"/>
      <c r="AE24" s="16"/>
    </row>
    <row r="25" spans="1:31" ht="15.95" customHeight="1" x14ac:dyDescent="0.15">
      <c r="A25" s="16"/>
      <c r="B25" s="137"/>
      <c r="C25" s="135"/>
      <c r="D25" s="149"/>
      <c r="E25" s="145"/>
      <c r="F25" s="145"/>
      <c r="G25" s="145"/>
      <c r="H25" s="564"/>
      <c r="I25" s="564"/>
      <c r="J25" s="564"/>
      <c r="K25" s="564"/>
      <c r="L25" s="146"/>
      <c r="M25" s="16"/>
      <c r="N25" s="16"/>
      <c r="O25" s="16"/>
      <c r="P25" s="16"/>
      <c r="Q25" s="16"/>
      <c r="R25" s="16"/>
      <c r="S25" s="16"/>
      <c r="T25" s="16"/>
      <c r="U25" s="16"/>
      <c r="V25" s="16"/>
      <c r="W25" s="16"/>
      <c r="X25" s="16"/>
      <c r="Y25" s="16"/>
      <c r="Z25" s="16"/>
      <c r="AA25" s="16"/>
      <c r="AB25" s="16"/>
      <c r="AC25" s="16"/>
      <c r="AD25" s="16"/>
      <c r="AE25" s="16"/>
    </row>
    <row r="26" spans="1:31" ht="15.95" customHeight="1" x14ac:dyDescent="0.15">
      <c r="A26" s="16"/>
      <c r="B26" s="137"/>
      <c r="C26" s="135"/>
      <c r="D26" s="149"/>
      <c r="E26" s="149" t="s">
        <v>219</v>
      </c>
      <c r="F26" s="145"/>
      <c r="G26" s="145"/>
      <c r="H26" s="145"/>
      <c r="I26" s="145"/>
      <c r="J26" s="145"/>
      <c r="K26" s="145"/>
      <c r="L26" s="146"/>
      <c r="M26" s="16"/>
      <c r="N26" s="16"/>
      <c r="O26" s="16"/>
      <c r="P26" s="16"/>
      <c r="Q26" s="16"/>
      <c r="R26" s="16"/>
      <c r="S26" s="16"/>
      <c r="T26" s="16"/>
      <c r="U26" s="16"/>
      <c r="V26" s="16"/>
      <c r="W26" s="16"/>
      <c r="X26" s="16"/>
      <c r="Y26" s="16"/>
      <c r="Z26" s="16"/>
      <c r="AA26" s="16"/>
      <c r="AB26" s="16"/>
      <c r="AC26" s="16"/>
      <c r="AD26" s="16"/>
      <c r="AE26" s="16"/>
    </row>
    <row r="27" spans="1:31" ht="15.95" customHeight="1" x14ac:dyDescent="0.15">
      <c r="A27" s="16"/>
      <c r="B27" s="137"/>
      <c r="C27" s="135"/>
      <c r="D27" s="149"/>
      <c r="E27" s="150" t="s">
        <v>741</v>
      </c>
      <c r="F27" s="151"/>
      <c r="G27" s="151"/>
      <c r="H27" s="151"/>
      <c r="I27" s="151"/>
      <c r="J27" s="151"/>
      <c r="K27" s="151"/>
      <c r="L27" s="146"/>
      <c r="M27" s="16"/>
      <c r="N27" s="16"/>
      <c r="O27" s="16"/>
      <c r="P27" s="16"/>
      <c r="Q27" s="16"/>
      <c r="R27" s="16"/>
      <c r="S27" s="16"/>
      <c r="T27" s="16"/>
      <c r="U27" s="16"/>
      <c r="V27" s="16"/>
      <c r="W27" s="16"/>
      <c r="X27" s="16"/>
      <c r="Y27" s="16"/>
      <c r="Z27" s="16"/>
      <c r="AA27" s="16"/>
      <c r="AB27" s="16"/>
      <c r="AC27" s="16"/>
      <c r="AD27" s="16"/>
      <c r="AE27" s="16"/>
    </row>
    <row r="28" spans="1:31" ht="15.95" customHeight="1" x14ac:dyDescent="0.15">
      <c r="A28" s="16"/>
      <c r="B28" s="137"/>
      <c r="C28" s="135"/>
      <c r="D28" s="149"/>
      <c r="E28" s="152"/>
      <c r="F28" s="152"/>
      <c r="G28" s="152"/>
      <c r="H28" s="152"/>
      <c r="I28" s="152"/>
      <c r="J28" s="152"/>
      <c r="K28" s="152"/>
      <c r="L28" s="146"/>
      <c r="M28" s="16"/>
      <c r="N28" s="16"/>
      <c r="O28" s="16"/>
      <c r="P28" s="16"/>
      <c r="Q28" s="16"/>
      <c r="R28" s="16"/>
      <c r="S28" s="16"/>
      <c r="T28" s="16"/>
      <c r="U28" s="16"/>
      <c r="V28" s="16"/>
      <c r="W28" s="16"/>
      <c r="X28" s="16"/>
      <c r="Y28" s="16"/>
      <c r="Z28" s="16"/>
      <c r="AA28" s="16"/>
      <c r="AB28" s="16"/>
      <c r="AC28" s="16"/>
      <c r="AD28" s="16"/>
      <c r="AE28" s="16"/>
    </row>
    <row r="29" spans="1:31" ht="13.5" customHeight="1" x14ac:dyDescent="0.15">
      <c r="A29" s="16"/>
      <c r="B29" s="137"/>
      <c r="C29" s="135"/>
      <c r="D29" s="149"/>
      <c r="E29" s="145"/>
      <c r="F29" s="145"/>
      <c r="G29" s="145"/>
      <c r="H29" s="145"/>
      <c r="I29" s="145"/>
      <c r="J29" s="145"/>
      <c r="K29" s="145"/>
      <c r="L29" s="146"/>
      <c r="M29" s="16"/>
      <c r="N29" s="16"/>
      <c r="O29" s="16"/>
      <c r="P29" s="16"/>
      <c r="Q29" s="16"/>
      <c r="R29" s="16"/>
      <c r="S29" s="16"/>
      <c r="T29" s="16"/>
      <c r="U29" s="16"/>
      <c r="V29" s="16"/>
      <c r="W29" s="16"/>
      <c r="X29" s="16"/>
      <c r="Y29" s="16"/>
      <c r="Z29" s="16"/>
      <c r="AA29" s="16"/>
      <c r="AB29" s="16"/>
      <c r="AC29" s="16"/>
      <c r="AD29" s="16"/>
      <c r="AE29" s="16"/>
    </row>
    <row r="30" spans="1:31" ht="13.5" customHeight="1" x14ac:dyDescent="0.15">
      <c r="A30" s="16"/>
      <c r="B30" s="137"/>
      <c r="C30" s="135"/>
      <c r="D30" s="147" t="s">
        <v>220</v>
      </c>
      <c r="E30" s="149"/>
      <c r="F30" s="135"/>
      <c r="G30" s="145"/>
      <c r="H30" s="145"/>
      <c r="I30" s="145"/>
      <c r="J30" s="145"/>
      <c r="K30" s="145"/>
      <c r="L30" s="146"/>
      <c r="M30" s="16"/>
      <c r="N30" s="16"/>
      <c r="O30" s="16"/>
      <c r="P30" s="16"/>
      <c r="Q30" s="16"/>
      <c r="R30" s="16"/>
      <c r="S30" s="16"/>
      <c r="T30" s="16"/>
      <c r="U30" s="16"/>
      <c r="V30" s="16"/>
      <c r="W30" s="16"/>
      <c r="X30" s="16"/>
      <c r="Y30" s="16"/>
      <c r="Z30" s="16"/>
      <c r="AA30" s="16"/>
      <c r="AB30" s="16"/>
      <c r="AC30" s="16"/>
      <c r="AD30" s="16"/>
      <c r="AE30" s="16"/>
    </row>
    <row r="31" spans="1:31" ht="22.5" customHeight="1" x14ac:dyDescent="0.15">
      <c r="A31" s="16"/>
      <c r="B31" s="137"/>
      <c r="C31" s="135"/>
      <c r="D31" s="149"/>
      <c r="E31" s="149"/>
      <c r="F31" s="564" t="s">
        <v>272</v>
      </c>
      <c r="G31" s="564"/>
      <c r="H31" s="564"/>
      <c r="I31" s="564"/>
      <c r="J31" s="564"/>
      <c r="K31" s="564"/>
      <c r="L31" s="565"/>
      <c r="M31" s="16"/>
      <c r="N31" s="16"/>
      <c r="O31" s="16"/>
      <c r="P31" s="16"/>
      <c r="Q31" s="16"/>
      <c r="R31" s="16"/>
      <c r="S31" s="16"/>
      <c r="T31" s="16"/>
      <c r="U31" s="16"/>
      <c r="V31" s="16"/>
      <c r="W31" s="16"/>
      <c r="X31" s="16"/>
      <c r="Y31" s="16"/>
      <c r="Z31" s="16"/>
      <c r="AA31" s="16"/>
      <c r="AB31" s="16"/>
      <c r="AC31" s="16"/>
      <c r="AD31" s="16"/>
      <c r="AE31" s="16"/>
    </row>
    <row r="32" spans="1:31" ht="14.25" thickBot="1" x14ac:dyDescent="0.2">
      <c r="A32" s="16"/>
      <c r="B32" s="153"/>
      <c r="C32" s="154"/>
      <c r="D32" s="154"/>
      <c r="E32" s="154"/>
      <c r="F32" s="154"/>
      <c r="G32" s="154"/>
      <c r="H32" s="154"/>
      <c r="I32" s="154"/>
      <c r="J32" s="154"/>
      <c r="K32" s="154"/>
      <c r="L32" s="155"/>
      <c r="M32" s="16"/>
      <c r="N32" s="16"/>
      <c r="O32" s="16"/>
      <c r="P32" s="16"/>
      <c r="Q32" s="16"/>
      <c r="R32" s="16"/>
      <c r="S32" s="16"/>
      <c r="T32" s="16"/>
      <c r="U32" s="16"/>
      <c r="V32" s="16"/>
      <c r="W32" s="16"/>
      <c r="X32" s="16"/>
      <c r="Y32" s="16"/>
      <c r="Z32" s="16"/>
      <c r="AA32" s="16"/>
      <c r="AB32" s="16"/>
      <c r="AC32" s="16"/>
      <c r="AD32" s="16"/>
      <c r="AE32" s="16"/>
    </row>
    <row r="33" spans="1:31" x14ac:dyDescent="0.15">
      <c r="A33" s="16"/>
      <c r="B33" s="108"/>
      <c r="C33" s="108"/>
      <c r="D33" s="108"/>
      <c r="E33" s="108"/>
      <c r="F33" s="108"/>
      <c r="G33" s="108"/>
      <c r="H33" s="108"/>
      <c r="I33" s="108"/>
      <c r="J33" s="108"/>
      <c r="K33" s="108"/>
      <c r="L33" s="108"/>
      <c r="M33" s="16"/>
      <c r="N33" s="16"/>
      <c r="O33" s="16"/>
      <c r="P33" s="16"/>
      <c r="Q33" s="16"/>
      <c r="R33" s="16"/>
      <c r="S33" s="16"/>
      <c r="T33" s="16"/>
      <c r="U33" s="16"/>
      <c r="V33" s="16"/>
      <c r="W33" s="16"/>
      <c r="X33" s="16"/>
      <c r="Y33" s="16"/>
      <c r="Z33" s="16"/>
      <c r="AA33" s="16"/>
      <c r="AB33" s="16"/>
      <c r="AC33" s="16"/>
      <c r="AD33" s="16"/>
      <c r="AE33" s="16"/>
    </row>
    <row r="34" spans="1:31" ht="30" customHeight="1" x14ac:dyDescent="0.15">
      <c r="A34" s="16"/>
      <c r="B34" s="108"/>
      <c r="C34" s="108"/>
      <c r="D34" s="108"/>
      <c r="E34" s="108"/>
      <c r="F34" s="108"/>
      <c r="G34" s="108"/>
      <c r="H34" s="108"/>
      <c r="I34" s="108"/>
      <c r="J34" s="108"/>
      <c r="K34" s="108"/>
      <c r="L34" s="108"/>
      <c r="M34" s="16"/>
      <c r="N34" s="16"/>
      <c r="O34" s="16"/>
      <c r="P34" s="16"/>
      <c r="Q34" s="16"/>
      <c r="R34" s="16"/>
      <c r="S34" s="16"/>
      <c r="T34" s="16"/>
      <c r="U34" s="16"/>
      <c r="V34" s="16"/>
      <c r="W34" s="16"/>
      <c r="X34" s="16"/>
      <c r="Y34" s="16"/>
      <c r="Z34" s="16"/>
      <c r="AA34" s="16"/>
      <c r="AB34" s="16"/>
      <c r="AC34" s="16"/>
      <c r="AD34" s="16"/>
      <c r="AE34" s="16"/>
    </row>
    <row r="35" spans="1:31" ht="30" customHeight="1" x14ac:dyDescent="0.15">
      <c r="A35" s="16"/>
      <c r="B35" s="108"/>
      <c r="C35" s="108"/>
      <c r="D35" s="108"/>
      <c r="E35" s="108"/>
      <c r="F35" s="108"/>
      <c r="G35" s="108"/>
      <c r="H35" s="108"/>
      <c r="I35" s="108"/>
      <c r="J35" s="108"/>
      <c r="K35" s="108"/>
      <c r="L35" s="108"/>
      <c r="M35" s="16"/>
      <c r="N35" s="16"/>
      <c r="O35" s="16"/>
      <c r="P35" s="16"/>
      <c r="Q35" s="16"/>
      <c r="R35" s="16"/>
      <c r="S35" s="16"/>
      <c r="T35" s="16"/>
      <c r="U35" s="16"/>
      <c r="V35" s="16"/>
      <c r="W35" s="16"/>
      <c r="X35" s="16"/>
      <c r="Y35" s="16"/>
      <c r="Z35" s="16"/>
      <c r="AA35" s="16"/>
      <c r="AB35" s="16"/>
      <c r="AC35" s="16"/>
      <c r="AD35" s="16"/>
      <c r="AE35" s="16"/>
    </row>
    <row r="36" spans="1:31" ht="26.1" customHeight="1" x14ac:dyDescent="0.15">
      <c r="A36" s="130" t="s">
        <v>210</v>
      </c>
      <c r="B36" s="16"/>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row>
    <row r="37" spans="1:31" ht="62.25" customHeight="1" x14ac:dyDescent="0.15">
      <c r="A37" s="16"/>
      <c r="B37" s="16"/>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row>
    <row r="38" spans="1:31" ht="26.1" customHeight="1" x14ac:dyDescent="0.15"/>
    <row r="39" spans="1:31" ht="26.1" customHeight="1" x14ac:dyDescent="0.15"/>
    <row r="40" spans="1:31" ht="26.1" customHeight="1" x14ac:dyDescent="0.15"/>
    <row r="44" spans="1:31" ht="24" customHeight="1" x14ac:dyDescent="0.15"/>
    <row r="45" spans="1:31" ht="24" customHeight="1" x14ac:dyDescent="0.15"/>
    <row r="47" spans="1:31" ht="24" customHeight="1" x14ac:dyDescent="0.15"/>
    <row r="48" spans="1:31" ht="24" customHeight="1" x14ac:dyDescent="0.15"/>
    <row r="49" ht="24" customHeight="1" x14ac:dyDescent="0.15"/>
    <row r="51" ht="13.5" customHeight="1" x14ac:dyDescent="0.15"/>
    <row r="52" ht="13.5" customHeight="1" x14ac:dyDescent="0.15"/>
    <row r="53" ht="13.5" customHeight="1" x14ac:dyDescent="0.15"/>
    <row r="54" ht="13.5" customHeight="1" x14ac:dyDescent="0.15"/>
    <row r="55" ht="13.5" customHeight="1" x14ac:dyDescent="0.15"/>
    <row r="56" ht="13.5" customHeight="1" x14ac:dyDescent="0.15"/>
  </sheetData>
  <sheetProtection algorithmName="SHA-512" hashValue="0ZEwEONtRqkVxHCTZphtFjVVVzekRe9Amr9f0mWi2036IX7qBUDCJ1plrtZYlXiyhtxEVDmKVUX/VHK9ciZuoQ==" saltValue="T7wFfBqA5rQmVe+Z6zeXgQ==" spinCount="100000" sheet="1" objects="1" scenarios="1" selectLockedCells="1"/>
  <mergeCells count="4">
    <mergeCell ref="C5:K5"/>
    <mergeCell ref="F31:L31"/>
    <mergeCell ref="A9:L9"/>
    <mergeCell ref="H24:K25"/>
  </mergeCells>
  <phoneticPr fontId="1"/>
  <printOptions horizontalCentered="1"/>
  <pageMargins left="0.51181102362204722" right="0.51181102362204722" top="1.1417322834645669"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0</xdr:col>
                    <xdr:colOff>57150</xdr:colOff>
                    <xdr:row>2</xdr:row>
                    <xdr:rowOff>38100</xdr:rowOff>
                  </from>
                  <to>
                    <xdr:col>1</xdr:col>
                    <xdr:colOff>19050</xdr:colOff>
                    <xdr:row>3</xdr:row>
                    <xdr:rowOff>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0</xdr:col>
                    <xdr:colOff>57150</xdr:colOff>
                    <xdr:row>3</xdr:row>
                    <xdr:rowOff>28575</xdr:rowOff>
                  </from>
                  <to>
                    <xdr:col>1</xdr:col>
                    <xdr:colOff>19050</xdr:colOff>
                    <xdr:row>3</xdr:row>
                    <xdr:rowOff>238125</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0</xdr:col>
                    <xdr:colOff>57150</xdr:colOff>
                    <xdr:row>4</xdr:row>
                    <xdr:rowOff>28575</xdr:rowOff>
                  </from>
                  <to>
                    <xdr:col>1</xdr:col>
                    <xdr:colOff>19050</xdr:colOff>
                    <xdr:row>4</xdr:row>
                    <xdr:rowOff>238125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E283"/>
  <sheetViews>
    <sheetView workbookViewId="0"/>
  </sheetViews>
  <sheetFormatPr defaultRowHeight="13.5" x14ac:dyDescent="0.15"/>
  <cols>
    <col min="1" max="1" width="33.875" bestFit="1" customWidth="1"/>
    <col min="2" max="2" width="16.125" bestFit="1" customWidth="1"/>
  </cols>
  <sheetData>
    <row r="1" spans="1:2" x14ac:dyDescent="0.15">
      <c r="A1" t="s">
        <v>337</v>
      </c>
      <c r="B1">
        <f>'１．施設概要'!AR34</f>
        <v>48</v>
      </c>
    </row>
    <row r="2" spans="1:2" x14ac:dyDescent="0.15">
      <c r="A2" t="s">
        <v>338</v>
      </c>
      <c r="B2" s="6"/>
    </row>
    <row r="3" spans="1:2" x14ac:dyDescent="0.15">
      <c r="A3" t="s">
        <v>339</v>
      </c>
      <c r="B3" s="7" t="str">
        <f>IF('１．施設概要'!AQ4=0,"",'１．施設概要'!AQ4)</f>
        <v/>
      </c>
    </row>
    <row r="4" spans="1:2" x14ac:dyDescent="0.15">
      <c r="A4" t="s">
        <v>340</v>
      </c>
      <c r="B4" s="7" t="str">
        <f>IF('１．施設概要'!AQ10=0,"",'１．施設概要'!AQ10)</f>
        <v/>
      </c>
    </row>
    <row r="5" spans="1:2" x14ac:dyDescent="0.15">
      <c r="A5" t="s">
        <v>341</v>
      </c>
      <c r="B5" s="7" t="str">
        <f>IF('１．施設概要'!AQ16=0,"",'１．施設概要'!AQ16)</f>
        <v/>
      </c>
    </row>
    <row r="6" spans="1:2" x14ac:dyDescent="0.15">
      <c r="A6" t="s">
        <v>342</v>
      </c>
      <c r="B6" s="7" t="str">
        <f>IF('１．施設概要'!AQ22=0,"",'１．施設概要'!AQ22)</f>
        <v/>
      </c>
    </row>
    <row r="7" spans="1:2" x14ac:dyDescent="0.15">
      <c r="A7" t="s">
        <v>343</v>
      </c>
      <c r="B7" s="7" t="str">
        <f>IF('１．施設概要'!AQ24=0,"",'１．施設概要'!AQ24)</f>
        <v/>
      </c>
    </row>
    <row r="8" spans="1:2" x14ac:dyDescent="0.15">
      <c r="A8" t="s">
        <v>344</v>
      </c>
      <c r="B8" s="7" t="str">
        <f>IF('１．施設概要'!AQ26=0,"",'１．施設概要'!AQ26)</f>
        <v/>
      </c>
    </row>
    <row r="9" spans="1:2" x14ac:dyDescent="0.15">
      <c r="A9" t="s">
        <v>345</v>
      </c>
      <c r="B9" s="7" t="str">
        <f>IF('１．施設概要'!AQ34="","",'１．施設概要'!AQ34)</f>
        <v>000-0000</v>
      </c>
    </row>
    <row r="10" spans="1:2" x14ac:dyDescent="0.15">
      <c r="A10" t="s">
        <v>346</v>
      </c>
      <c r="B10" s="7" t="str">
        <f>IF(B1=48,"",VLOOKUP(B1,kencode№,2,TRUE))</f>
        <v/>
      </c>
    </row>
    <row r="11" spans="1:2" x14ac:dyDescent="0.15">
      <c r="A11" t="s">
        <v>347</v>
      </c>
      <c r="B11" s="7" t="str">
        <f>IF('１．施設概要'!AQ36=0,"",'１．施設概要'!AQ36)</f>
        <v/>
      </c>
    </row>
    <row r="12" spans="1:2" x14ac:dyDescent="0.15">
      <c r="A12" t="s">
        <v>348</v>
      </c>
      <c r="B12" s="7" t="str">
        <f>IF('１．施設概要'!M38="","",'１．施設概要'!AQ38)</f>
        <v/>
      </c>
    </row>
    <row r="13" spans="1:2" x14ac:dyDescent="0.15">
      <c r="A13" t="s">
        <v>349</v>
      </c>
      <c r="B13" s="7" t="str">
        <f>IF('１．施設概要'!X38="","",'１．施設概要'!AR38)</f>
        <v/>
      </c>
    </row>
    <row r="14" spans="1:2" x14ac:dyDescent="0.15">
      <c r="A14" t="s">
        <v>350</v>
      </c>
      <c r="B14" s="7" t="str">
        <f>IF('１．施設概要'!AQ43=0,"",'１．施設概要'!AQ43)</f>
        <v/>
      </c>
    </row>
    <row r="15" spans="1:2" x14ac:dyDescent="0.15">
      <c r="A15" t="s">
        <v>351</v>
      </c>
      <c r="B15" s="7" t="str">
        <f>IF('１．施設概要'!AQ45=0,"",'１．施設概要'!AQ45)</f>
        <v/>
      </c>
    </row>
    <row r="16" spans="1:2" x14ac:dyDescent="0.15">
      <c r="A16" t="s">
        <v>352</v>
      </c>
      <c r="B16" s="7" t="str">
        <f>IF('１．施設概要'!AQ47=0,"",'１．施設概要'!AQ47)</f>
        <v/>
      </c>
    </row>
    <row r="17" spans="1:2" x14ac:dyDescent="0.15">
      <c r="A17" t="s">
        <v>353</v>
      </c>
      <c r="B17" s="7" t="str">
        <f>IF('１．施設概要'!AQ49=0,"",'１．施設概要'!AQ49)</f>
        <v/>
      </c>
    </row>
    <row r="18" spans="1:2" x14ac:dyDescent="0.15">
      <c r="A18" t="s">
        <v>354</v>
      </c>
      <c r="B18" s="7" t="str">
        <f>IF('１．施設概要'!AR49=0,"",'１．施設概要'!AR49)</f>
        <v/>
      </c>
    </row>
    <row r="19" spans="1:2" x14ac:dyDescent="0.15">
      <c r="A19" t="s">
        <v>355</v>
      </c>
      <c r="B19" s="7" t="str">
        <f>IF('１．施設概要'!AS49=0,"",'１．施設概要'!AS49)</f>
        <v/>
      </c>
    </row>
    <row r="20" spans="1:2" x14ac:dyDescent="0.15">
      <c r="A20" t="s">
        <v>356</v>
      </c>
      <c r="B20" s="7" t="str">
        <f>IF('１．施設概要'!AQ51=0,"",'１．施設概要'!AQ51)</f>
        <v/>
      </c>
    </row>
    <row r="21" spans="1:2" x14ac:dyDescent="0.15">
      <c r="A21" t="s">
        <v>357</v>
      </c>
      <c r="B21" s="7" t="str">
        <f>IF('１．施設概要'!AR51=0,"",'１．施設概要'!AR51)</f>
        <v/>
      </c>
    </row>
    <row r="22" spans="1:2" x14ac:dyDescent="0.15">
      <c r="A22" t="s">
        <v>358</v>
      </c>
      <c r="B22" s="7" t="str">
        <f>IF('１．施設概要'!AS51=0,"",'１．施設概要'!AS51)</f>
        <v/>
      </c>
    </row>
    <row r="23" spans="1:2" x14ac:dyDescent="0.15">
      <c r="A23" t="s">
        <v>359</v>
      </c>
      <c r="B23" s="7" t="str">
        <f>IF('１．施設概要'!AQ53=0,"",'１．施設概要'!AQ53)</f>
        <v/>
      </c>
    </row>
    <row r="24" spans="1:2" x14ac:dyDescent="0.15">
      <c r="A24" t="s">
        <v>360</v>
      </c>
      <c r="B24" s="7" t="str">
        <f>IF('１．施設概要'!AR53=0,"",'１．施設概要'!AR53)</f>
        <v/>
      </c>
    </row>
    <row r="25" spans="1:2" x14ac:dyDescent="0.15">
      <c r="A25" t="s">
        <v>361</v>
      </c>
      <c r="B25" s="7" t="str">
        <f>IF('１．施設概要'!AS53=0,"",'１．施設概要'!AS53)</f>
        <v/>
      </c>
    </row>
    <row r="26" spans="1:2" x14ac:dyDescent="0.15">
      <c r="A26" t="s">
        <v>401</v>
      </c>
      <c r="B26">
        <f>'１．施設概要'!AQ66</f>
        <v>0</v>
      </c>
    </row>
    <row r="27" spans="1:2" x14ac:dyDescent="0.15">
      <c r="A27" s="172" t="s">
        <v>687</v>
      </c>
      <c r="B27" t="str">
        <f>'１．施設概要'!AS66</f>
        <v/>
      </c>
    </row>
    <row r="28" spans="1:2" x14ac:dyDescent="0.15">
      <c r="A28" t="s">
        <v>441</v>
      </c>
      <c r="B28" s="7">
        <f>'１．施設概要'!AQ73</f>
        <v>0</v>
      </c>
    </row>
    <row r="29" spans="1:2" x14ac:dyDescent="0.15">
      <c r="A29" t="s">
        <v>442</v>
      </c>
      <c r="B29" s="7" t="str">
        <f>IF('１．施設概要'!AR73=0,"",'１．施設概要'!AR73)</f>
        <v/>
      </c>
    </row>
    <row r="30" spans="1:2" x14ac:dyDescent="0.15">
      <c r="A30" t="s">
        <v>443</v>
      </c>
      <c r="B30" s="7">
        <f>IF('１．施設概要'!AQ77=TRUE,1,0)</f>
        <v>0</v>
      </c>
    </row>
    <row r="31" spans="1:2" x14ac:dyDescent="0.15">
      <c r="A31" t="s">
        <v>444</v>
      </c>
      <c r="B31" s="7">
        <f>IF('１．施設概要'!AR77=TRUE,1,0)</f>
        <v>0</v>
      </c>
    </row>
    <row r="32" spans="1:2" x14ac:dyDescent="0.15">
      <c r="A32" t="s">
        <v>445</v>
      </c>
      <c r="B32" s="7">
        <f>IF('１．施設概要'!AS77=TRUE,1,0)</f>
        <v>0</v>
      </c>
    </row>
    <row r="33" spans="1:2" x14ac:dyDescent="0.15">
      <c r="A33" t="s">
        <v>446</v>
      </c>
      <c r="B33" s="7">
        <f>IF('１．施設概要'!AT77=TRUE,1,0)</f>
        <v>0</v>
      </c>
    </row>
    <row r="34" spans="1:2" x14ac:dyDescent="0.15">
      <c r="A34" t="s">
        <v>447</v>
      </c>
      <c r="B34" s="7">
        <f>IF('１．施設概要'!AQ78=TRUE,1,0)</f>
        <v>0</v>
      </c>
    </row>
    <row r="35" spans="1:2" x14ac:dyDescent="0.15">
      <c r="A35" t="s">
        <v>448</v>
      </c>
      <c r="B35" s="7">
        <f>IF('１．施設概要'!AR78=TRUE,1,0)</f>
        <v>0</v>
      </c>
    </row>
    <row r="36" spans="1:2" x14ac:dyDescent="0.15">
      <c r="A36" t="s">
        <v>449</v>
      </c>
      <c r="B36" s="7">
        <f>IF('１．施設概要'!AS78=TRUE,1,0)</f>
        <v>0</v>
      </c>
    </row>
    <row r="37" spans="1:2" x14ac:dyDescent="0.15">
      <c r="A37" t="s">
        <v>450</v>
      </c>
      <c r="B37" s="7">
        <f>IF('１．施設概要'!AT78=TRUE,1,0)</f>
        <v>0</v>
      </c>
    </row>
    <row r="38" spans="1:2" x14ac:dyDescent="0.15">
      <c r="A38" t="s">
        <v>451</v>
      </c>
      <c r="B38" s="7">
        <f>IF('１．施設概要'!AQ79=TRUE,1,0)</f>
        <v>0</v>
      </c>
    </row>
    <row r="39" spans="1:2" x14ac:dyDescent="0.15">
      <c r="A39" t="s">
        <v>452</v>
      </c>
      <c r="B39" s="7" t="str">
        <f>IF('１．施設概要'!AQ83=0,"",'１．施設概要'!AQ83)</f>
        <v/>
      </c>
    </row>
    <row r="40" spans="1:2" x14ac:dyDescent="0.15">
      <c r="A40" t="s">
        <v>453</v>
      </c>
      <c r="B40" s="7">
        <f>IF('１．施設概要'!AQ85=TRUE,1,0)</f>
        <v>0</v>
      </c>
    </row>
    <row r="41" spans="1:2" x14ac:dyDescent="0.15">
      <c r="A41" t="s">
        <v>454</v>
      </c>
      <c r="B41" s="7">
        <f>IF('１．施設概要'!AQ86=TRUE,1,0)</f>
        <v>0</v>
      </c>
    </row>
    <row r="42" spans="1:2" x14ac:dyDescent="0.15">
      <c r="A42" t="s">
        <v>455</v>
      </c>
      <c r="B42" s="7">
        <f>IF('１．施設概要'!AQ87=TRUE,1,0)</f>
        <v>0</v>
      </c>
    </row>
    <row r="43" spans="1:2" x14ac:dyDescent="0.15">
      <c r="A43" t="s">
        <v>456</v>
      </c>
      <c r="B43" s="7">
        <f>IF('１．施設概要'!AQ88=TRUE,1,0)</f>
        <v>0</v>
      </c>
    </row>
    <row r="44" spans="1:2" x14ac:dyDescent="0.15">
      <c r="A44" t="s">
        <v>457</v>
      </c>
      <c r="B44" s="7">
        <f>IF('１．施設概要'!AQ89=TRUE,1,0)</f>
        <v>0</v>
      </c>
    </row>
    <row r="45" spans="1:2" x14ac:dyDescent="0.15">
      <c r="A45" t="s">
        <v>458</v>
      </c>
      <c r="B45" s="7">
        <f>IF('１．施設概要'!AQ90=TRUE,1,0)</f>
        <v>0</v>
      </c>
    </row>
    <row r="46" spans="1:2" x14ac:dyDescent="0.15">
      <c r="A46" t="s">
        <v>459</v>
      </c>
      <c r="B46" s="7">
        <f>IF('１．施設概要'!AQ91=TRUE,1,0)</f>
        <v>0</v>
      </c>
    </row>
    <row r="47" spans="1:2" x14ac:dyDescent="0.15">
      <c r="A47" t="s">
        <v>460</v>
      </c>
      <c r="B47" s="7">
        <f>IF('１．施設概要'!AQ92=TRUE,1,0)</f>
        <v>0</v>
      </c>
    </row>
    <row r="48" spans="1:2" x14ac:dyDescent="0.15">
      <c r="A48" t="s">
        <v>461</v>
      </c>
      <c r="B48" s="7">
        <f>IF('１．施設概要'!AQ93=TRUE,1,0)</f>
        <v>0</v>
      </c>
    </row>
    <row r="49" spans="1:2" x14ac:dyDescent="0.15">
      <c r="A49" t="s">
        <v>462</v>
      </c>
      <c r="B49" s="7" t="str">
        <f>IF('１．施設概要'!AR93=0,"",'１．施設概要'!AR93)</f>
        <v/>
      </c>
    </row>
    <row r="50" spans="1:2" x14ac:dyDescent="0.15">
      <c r="A50" t="s">
        <v>362</v>
      </c>
      <c r="B50" s="7">
        <f>IF('１．施設概要'!AQ98=TRUE,1,0)</f>
        <v>0</v>
      </c>
    </row>
    <row r="51" spans="1:2" x14ac:dyDescent="0.15">
      <c r="A51" t="s">
        <v>363</v>
      </c>
      <c r="B51" s="7">
        <f>IF('１．施設概要'!AR98=TRUE,1,0)</f>
        <v>0</v>
      </c>
    </row>
    <row r="52" spans="1:2" x14ac:dyDescent="0.15">
      <c r="A52" t="s">
        <v>364</v>
      </c>
      <c r="B52" s="7">
        <f>IF('１．施設概要'!AS98=TRUE,1,0)</f>
        <v>0</v>
      </c>
    </row>
    <row r="53" spans="1:2" x14ac:dyDescent="0.15">
      <c r="A53" t="s">
        <v>365</v>
      </c>
      <c r="B53" s="7">
        <f>IF('１．施設概要'!AT98=TRUE,1,0)</f>
        <v>0</v>
      </c>
    </row>
    <row r="54" spans="1:2" x14ac:dyDescent="0.15">
      <c r="A54" t="s">
        <v>366</v>
      </c>
      <c r="B54" s="7">
        <f>IF('１．施設概要'!AQ99=TRUE,1,0)</f>
        <v>0</v>
      </c>
    </row>
    <row r="55" spans="1:2" x14ac:dyDescent="0.15">
      <c r="A55" t="s">
        <v>367</v>
      </c>
      <c r="B55" s="7" t="str">
        <f>IF('１．施設概要'!AR99=0,"",'１．施設概要'!AR99)</f>
        <v/>
      </c>
    </row>
    <row r="56" spans="1:2" x14ac:dyDescent="0.15">
      <c r="A56" t="s">
        <v>463</v>
      </c>
      <c r="B56" s="7">
        <f>IF('１．施設概要'!AQ100=TRUE,1,0)</f>
        <v>0</v>
      </c>
    </row>
    <row r="57" spans="1:2" x14ac:dyDescent="0.15">
      <c r="A57" t="s">
        <v>368</v>
      </c>
      <c r="B57" s="7">
        <f>IF('１．施設概要'!AQ103=TRUE,1,0)</f>
        <v>0</v>
      </c>
    </row>
    <row r="58" spans="1:2" x14ac:dyDescent="0.15">
      <c r="A58" t="s">
        <v>369</v>
      </c>
      <c r="B58" s="7">
        <f>IF('１．施設概要'!AR103=TRUE,1,0)</f>
        <v>0</v>
      </c>
    </row>
    <row r="59" spans="1:2" x14ac:dyDescent="0.15">
      <c r="A59" t="s">
        <v>370</v>
      </c>
      <c r="B59" s="7">
        <f>IF('１．施設概要'!AS103=TRUE,1,0)</f>
        <v>0</v>
      </c>
    </row>
    <row r="60" spans="1:2" x14ac:dyDescent="0.15">
      <c r="A60" t="s">
        <v>371</v>
      </c>
      <c r="B60" s="7">
        <f>IF('１．施設概要'!AT103=TRUE,1,0)</f>
        <v>0</v>
      </c>
    </row>
    <row r="61" spans="1:2" x14ac:dyDescent="0.15">
      <c r="A61" t="s">
        <v>372</v>
      </c>
      <c r="B61" s="7">
        <f>IF('１．施設概要'!AQ104=TRUE,1,0)</f>
        <v>0</v>
      </c>
    </row>
    <row r="62" spans="1:2" x14ac:dyDescent="0.15">
      <c r="A62" t="s">
        <v>373</v>
      </c>
      <c r="B62" s="7" t="str">
        <f>IF('１．施設概要'!AR104=0,"",'１．施設概要'!AR104)</f>
        <v/>
      </c>
    </row>
    <row r="63" spans="1:2" x14ac:dyDescent="0.15">
      <c r="A63" t="s">
        <v>464</v>
      </c>
      <c r="B63" s="7">
        <f>IF('１．施設概要'!AQ105=TRUE,1,0)</f>
        <v>0</v>
      </c>
    </row>
    <row r="64" spans="1:2" x14ac:dyDescent="0.15">
      <c r="A64" t="s">
        <v>383</v>
      </c>
      <c r="B64" s="7">
        <f>IF('１．施設概要'!AQ108=TRUE,1,0)</f>
        <v>0</v>
      </c>
    </row>
    <row r="65" spans="1:2" x14ac:dyDescent="0.15">
      <c r="A65" t="s">
        <v>384</v>
      </c>
      <c r="B65" s="7">
        <f>IF('１．施設概要'!AR108=TRUE,1,0)</f>
        <v>0</v>
      </c>
    </row>
    <row r="66" spans="1:2" x14ac:dyDescent="0.15">
      <c r="A66" t="s">
        <v>385</v>
      </c>
      <c r="B66" s="7">
        <f>IF('１．施設概要'!AS108=TRUE,1,0)</f>
        <v>0</v>
      </c>
    </row>
    <row r="67" spans="1:2" x14ac:dyDescent="0.15">
      <c r="A67" t="s">
        <v>386</v>
      </c>
      <c r="B67" s="7">
        <f>IF('１．施設概要'!AQ109=TRUE,1,0)</f>
        <v>0</v>
      </c>
    </row>
    <row r="68" spans="1:2" x14ac:dyDescent="0.15">
      <c r="A68" t="s">
        <v>387</v>
      </c>
      <c r="B68" s="7">
        <f>IF('１．施設概要'!AR109=TRUE,1,0)</f>
        <v>0</v>
      </c>
    </row>
    <row r="69" spans="1:2" x14ac:dyDescent="0.15">
      <c r="A69" t="s">
        <v>388</v>
      </c>
      <c r="B69" s="7">
        <f>IF('１．施設概要'!AS109=TRUE,1,0)</f>
        <v>0</v>
      </c>
    </row>
    <row r="70" spans="1:2" x14ac:dyDescent="0.15">
      <c r="A70" t="s">
        <v>389</v>
      </c>
      <c r="B70" s="7">
        <f>IF('１．施設概要'!AQ110=TRUE,1,0)</f>
        <v>0</v>
      </c>
    </row>
    <row r="71" spans="1:2" x14ac:dyDescent="0.15">
      <c r="A71" t="s">
        <v>466</v>
      </c>
      <c r="B71" s="7">
        <f>IF('１．施設概要'!AR110=TRUE,1,0)</f>
        <v>0</v>
      </c>
    </row>
    <row r="72" spans="1:2" x14ac:dyDescent="0.15">
      <c r="A72" t="s">
        <v>465</v>
      </c>
      <c r="B72" s="7">
        <f>IF('１．施設概要'!AS110=TRUE,1,0)</f>
        <v>0</v>
      </c>
    </row>
    <row r="73" spans="1:2" x14ac:dyDescent="0.15">
      <c r="A73" t="s">
        <v>390</v>
      </c>
      <c r="B73" s="7">
        <f>IF('１．施設概要'!AQ111=TRUE,1,0)</f>
        <v>0</v>
      </c>
    </row>
    <row r="74" spans="1:2" x14ac:dyDescent="0.15">
      <c r="A74" t="s">
        <v>391</v>
      </c>
      <c r="B74" s="7" t="str">
        <f>IF('１．施設概要'!AR111=0,"",'１．施設概要'!AR111)</f>
        <v/>
      </c>
    </row>
    <row r="75" spans="1:2" x14ac:dyDescent="0.15">
      <c r="A75" t="s">
        <v>467</v>
      </c>
      <c r="B75" s="7">
        <f>IF('１．施設概要'!AQ112=TRUE,1,0)</f>
        <v>0</v>
      </c>
    </row>
    <row r="76" spans="1:2" x14ac:dyDescent="0.15">
      <c r="A76" t="s">
        <v>468</v>
      </c>
      <c r="B76" s="7">
        <f>IF('１．施設概要'!AQ113=TRUE,1,0)</f>
        <v>0</v>
      </c>
    </row>
    <row r="77" spans="1:2" x14ac:dyDescent="0.15">
      <c r="A77" t="s">
        <v>469</v>
      </c>
      <c r="B77" s="7">
        <f>IF('１．施設概要'!AQ117=TRUE,1,0)</f>
        <v>0</v>
      </c>
    </row>
    <row r="78" spans="1:2" x14ac:dyDescent="0.15">
      <c r="A78" t="s">
        <v>470</v>
      </c>
      <c r="B78" s="7">
        <f>IF('１．施設概要'!AR117=TRUE,1,0)</f>
        <v>0</v>
      </c>
    </row>
    <row r="79" spans="1:2" x14ac:dyDescent="0.15">
      <c r="A79" t="s">
        <v>374</v>
      </c>
      <c r="B79" s="7">
        <f>IF('１．施設概要'!AS117=TRUE,1,0)</f>
        <v>0</v>
      </c>
    </row>
    <row r="80" spans="1:2" x14ac:dyDescent="0.15">
      <c r="A80" t="s">
        <v>375</v>
      </c>
      <c r="B80" s="7" t="str">
        <f>IF('１．施設概要'!AT117=0,"",'１．施設概要'!AT117)</f>
        <v/>
      </c>
    </row>
    <row r="81" spans="1:2" x14ac:dyDescent="0.15">
      <c r="A81" t="s">
        <v>688</v>
      </c>
      <c r="B81" s="7">
        <f>IF('１．施設概要'!AQ118=TRUE,1,0)</f>
        <v>0</v>
      </c>
    </row>
    <row r="82" spans="1:2" x14ac:dyDescent="0.15">
      <c r="A82" t="s">
        <v>689</v>
      </c>
      <c r="B82" s="7">
        <f>IF('１．施設概要'!AR118=TRUE,1,0)</f>
        <v>0</v>
      </c>
    </row>
    <row r="83" spans="1:2" x14ac:dyDescent="0.15">
      <c r="A83" t="s">
        <v>692</v>
      </c>
      <c r="B83" s="7">
        <f>IF('１．施設概要'!AS118=TRUE,1,0)</f>
        <v>0</v>
      </c>
    </row>
    <row r="84" spans="1:2" x14ac:dyDescent="0.15">
      <c r="A84" t="s">
        <v>693</v>
      </c>
      <c r="B84" s="7">
        <f>IF('１．施設概要'!AT118=TRUE,1,0)</f>
        <v>0</v>
      </c>
    </row>
    <row r="85" spans="1:2" x14ac:dyDescent="0.15">
      <c r="A85" t="s">
        <v>690</v>
      </c>
      <c r="B85" s="7">
        <f>IF('１．施設概要'!AQ119=TRUE,1,0)</f>
        <v>0</v>
      </c>
    </row>
    <row r="86" spans="1:2" x14ac:dyDescent="0.15">
      <c r="A86" t="s">
        <v>691</v>
      </c>
      <c r="B86" t="str">
        <f>IF('１．施設概要'!AR119=0,"",'１．施設概要'!AR119)</f>
        <v/>
      </c>
    </row>
    <row r="87" spans="1:2" x14ac:dyDescent="0.15">
      <c r="A87" t="s">
        <v>376</v>
      </c>
      <c r="B87" s="7">
        <f>IF('１．施設概要'!AQ121=TRUE,1,0)</f>
        <v>0</v>
      </c>
    </row>
    <row r="88" spans="1:2" x14ac:dyDescent="0.15">
      <c r="A88" t="s">
        <v>377</v>
      </c>
      <c r="B88" s="7">
        <f>IF('１．施設概要'!AR121=TRUE,1,0)</f>
        <v>0</v>
      </c>
    </row>
    <row r="89" spans="1:2" x14ac:dyDescent="0.15">
      <c r="A89" t="s">
        <v>378</v>
      </c>
      <c r="B89" s="7">
        <f>IF('１．施設概要'!AS121=TRUE,1,0)</f>
        <v>0</v>
      </c>
    </row>
    <row r="90" spans="1:2" x14ac:dyDescent="0.15">
      <c r="A90" t="s">
        <v>379</v>
      </c>
      <c r="B90" s="7" t="str">
        <f>IF('１．施設概要'!AT121=0,"",'１．施設概要'!AT121)</f>
        <v/>
      </c>
    </row>
    <row r="91" spans="1:2" x14ac:dyDescent="0.15">
      <c r="A91" t="s">
        <v>380</v>
      </c>
      <c r="B91" s="7">
        <f>IF('１．施設概要'!AQ125=TRUE,1,0)</f>
        <v>0</v>
      </c>
    </row>
    <row r="92" spans="1:2" x14ac:dyDescent="0.15">
      <c r="A92" t="s">
        <v>381</v>
      </c>
      <c r="B92" s="7">
        <f>IF('１．施設概要'!AR125=TRUE,1,0)</f>
        <v>0</v>
      </c>
    </row>
    <row r="93" spans="1:2" x14ac:dyDescent="0.15">
      <c r="A93" t="s">
        <v>382</v>
      </c>
      <c r="B93" s="7" t="str">
        <f>IF('１．施設概要'!AS125=0,"",'１．施設概要'!AS125)</f>
        <v/>
      </c>
    </row>
    <row r="94" spans="1:2" x14ac:dyDescent="0.15">
      <c r="A94" t="s">
        <v>392</v>
      </c>
      <c r="B94" s="7">
        <f>'１．施設概要'!AQ130</f>
        <v>0</v>
      </c>
    </row>
    <row r="95" spans="1:2" x14ac:dyDescent="0.15">
      <c r="A95" t="s">
        <v>393</v>
      </c>
      <c r="B95" s="7" t="str">
        <f>IF('１．施設概要'!AQ131=0,"",'１．施設概要'!AQ131)</f>
        <v/>
      </c>
    </row>
    <row r="96" spans="1:2" x14ac:dyDescent="0.15">
      <c r="A96" t="s">
        <v>394</v>
      </c>
      <c r="B96" s="7">
        <f>IF('１．施設概要'!AQ135=TRUE,1,0)</f>
        <v>0</v>
      </c>
    </row>
    <row r="97" spans="1:5" x14ac:dyDescent="0.15">
      <c r="A97" t="s">
        <v>395</v>
      </c>
      <c r="B97" s="7">
        <f>IF('１．施設概要'!AR135=TRUE,1,0)</f>
        <v>0</v>
      </c>
    </row>
    <row r="98" spans="1:5" x14ac:dyDescent="0.15">
      <c r="A98" t="s">
        <v>471</v>
      </c>
      <c r="B98" s="7">
        <f>IF('１．施設概要'!AS135=TRUE,1,0)</f>
        <v>0</v>
      </c>
    </row>
    <row r="99" spans="1:5" x14ac:dyDescent="0.15">
      <c r="A99" t="s">
        <v>472</v>
      </c>
      <c r="B99" s="7">
        <f>IF('１．施設概要'!AT135=TRUE,1,0)</f>
        <v>0</v>
      </c>
    </row>
    <row r="100" spans="1:5" x14ac:dyDescent="0.15">
      <c r="A100" t="s">
        <v>396</v>
      </c>
      <c r="B100" s="7">
        <f>IF('１．施設概要'!AQ136=TRUE,1,0)</f>
        <v>0</v>
      </c>
    </row>
    <row r="101" spans="1:5" x14ac:dyDescent="0.15">
      <c r="A101" t="s">
        <v>397</v>
      </c>
      <c r="B101" s="7" t="str">
        <f>IF('１．施設概要'!AR136=0,"",'１．施設概要'!AR136)</f>
        <v/>
      </c>
    </row>
    <row r="102" spans="1:5" x14ac:dyDescent="0.15">
      <c r="A102" t="s">
        <v>694</v>
      </c>
      <c r="B102" s="7">
        <f>IF('１．施設概要'!AQ140=TRUE,1,0)</f>
        <v>0</v>
      </c>
      <c r="E102" s="7"/>
    </row>
    <row r="103" spans="1:5" x14ac:dyDescent="0.15">
      <c r="A103" t="s">
        <v>695</v>
      </c>
      <c r="B103" s="7">
        <f>IF('１．施設概要'!AR140=TRUE,1,0)</f>
        <v>0</v>
      </c>
    </row>
    <row r="104" spans="1:5" x14ac:dyDescent="0.15">
      <c r="A104" t="s">
        <v>696</v>
      </c>
      <c r="B104" s="7">
        <f>IF('１．施設概要'!AS140=TRUE,1,0)</f>
        <v>0</v>
      </c>
    </row>
    <row r="105" spans="1:5" x14ac:dyDescent="0.15">
      <c r="A105" t="s">
        <v>473</v>
      </c>
      <c r="B105" s="7">
        <f>'１．施設概要'!AT140</f>
        <v>0</v>
      </c>
    </row>
    <row r="106" spans="1:5" x14ac:dyDescent="0.15">
      <c r="A106" t="s">
        <v>697</v>
      </c>
      <c r="B106" s="7">
        <f>IF('１．施設概要'!AU140=TRUE,1,0)</f>
        <v>0</v>
      </c>
    </row>
    <row r="107" spans="1:5" x14ac:dyDescent="0.15">
      <c r="A107" t="s">
        <v>699</v>
      </c>
      <c r="B107" s="7">
        <f>IF('１．施設概要'!AQ144=TRUE,1,0)</f>
        <v>0</v>
      </c>
    </row>
    <row r="108" spans="1:5" x14ac:dyDescent="0.15">
      <c r="A108" t="s">
        <v>700</v>
      </c>
      <c r="B108" s="7">
        <f>IF('１．施設概要'!AR144=TRUE,1,0)</f>
        <v>0</v>
      </c>
    </row>
    <row r="109" spans="1:5" x14ac:dyDescent="0.15">
      <c r="A109" t="s">
        <v>698</v>
      </c>
      <c r="B109" s="7">
        <f>IF('１．施設概要'!AS144=TRUE,1,0)</f>
        <v>0</v>
      </c>
    </row>
    <row r="110" spans="1:5" x14ac:dyDescent="0.15">
      <c r="A110" t="s">
        <v>474</v>
      </c>
      <c r="B110" s="7" t="str">
        <f>IF('１．施設概要'!AT144=0,"",'１．施設概要'!AT144)</f>
        <v/>
      </c>
    </row>
    <row r="111" spans="1:5" x14ac:dyDescent="0.15">
      <c r="A111" t="s">
        <v>702</v>
      </c>
      <c r="B111" s="7">
        <f>IF('１．施設概要'!AQ149=TRUE,1,0)</f>
        <v>0</v>
      </c>
      <c r="E111" s="7"/>
    </row>
    <row r="112" spans="1:5" x14ac:dyDescent="0.15">
      <c r="A112" t="s">
        <v>703</v>
      </c>
      <c r="B112" s="7">
        <f>IF('１．施設概要'!AR149=TRUE,1,0)</f>
        <v>0</v>
      </c>
    </row>
    <row r="113" spans="1:2" x14ac:dyDescent="0.15">
      <c r="A113" t="s">
        <v>701</v>
      </c>
      <c r="B113" s="7">
        <f>IF('１．施設概要'!AS149=TRUE,1,0)</f>
        <v>0</v>
      </c>
    </row>
    <row r="114" spans="1:2" x14ac:dyDescent="0.15">
      <c r="A114" t="s">
        <v>476</v>
      </c>
      <c r="B114" s="7" t="str">
        <f>IF('１．施設概要'!AT149=0,"",'１．施設概要'!AT149)</f>
        <v/>
      </c>
    </row>
    <row r="115" spans="1:2" x14ac:dyDescent="0.15">
      <c r="A115" t="s">
        <v>704</v>
      </c>
      <c r="B115" s="7">
        <f>IF('１．施設概要'!AU149=TRUE,1,0)</f>
        <v>0</v>
      </c>
    </row>
    <row r="116" spans="1:2" x14ac:dyDescent="0.15">
      <c r="A116" t="s">
        <v>705</v>
      </c>
      <c r="B116" s="7">
        <f>IF('１．施設概要'!AQ152=TRUE,1,0)</f>
        <v>0</v>
      </c>
    </row>
    <row r="117" spans="1:2" x14ac:dyDescent="0.15">
      <c r="A117" t="s">
        <v>706</v>
      </c>
      <c r="B117" s="7">
        <f>IF('１．施設概要'!AR152=TRUE,1,0)</f>
        <v>0</v>
      </c>
    </row>
    <row r="118" spans="1:2" x14ac:dyDescent="0.15">
      <c r="A118" t="s">
        <v>707</v>
      </c>
      <c r="B118" s="7">
        <f>IF('１．施設概要'!AS152=TRUE,1,0)</f>
        <v>0</v>
      </c>
    </row>
    <row r="119" spans="1:2" x14ac:dyDescent="0.15">
      <c r="A119" t="s">
        <v>708</v>
      </c>
      <c r="B119" s="7">
        <f>IF('１．施設概要'!AT152=TRUE,1,0)</f>
        <v>0</v>
      </c>
    </row>
    <row r="120" spans="1:2" x14ac:dyDescent="0.15">
      <c r="A120" t="s">
        <v>475</v>
      </c>
      <c r="B120" s="7" t="str">
        <f>IF('１．施設概要'!AU152=0,"",'１．施設概要'!AU152)</f>
        <v/>
      </c>
    </row>
    <row r="121" spans="1:2" x14ac:dyDescent="0.15">
      <c r="A121" t="s">
        <v>710</v>
      </c>
      <c r="B121" s="7">
        <f>IF('１．施設概要'!AQ158=TRUE,1,0)</f>
        <v>0</v>
      </c>
    </row>
    <row r="122" spans="1:2" x14ac:dyDescent="0.15">
      <c r="A122" t="s">
        <v>711</v>
      </c>
      <c r="B122" s="7">
        <f>IF('１．施設概要'!AR158=TRUE,1,0)</f>
        <v>0</v>
      </c>
    </row>
    <row r="123" spans="1:2" x14ac:dyDescent="0.15">
      <c r="A123" t="s">
        <v>712</v>
      </c>
      <c r="B123" s="7">
        <f>IF('１．施設概要'!AS158=TRUE,1,0)</f>
        <v>0</v>
      </c>
    </row>
    <row r="124" spans="1:2" x14ac:dyDescent="0.15">
      <c r="A124" t="s">
        <v>709</v>
      </c>
      <c r="B124" s="7">
        <f>IF('１．施設概要'!AT158=TRUE,1,0)</f>
        <v>0</v>
      </c>
    </row>
    <row r="125" spans="1:2" x14ac:dyDescent="0.15">
      <c r="A125" t="s">
        <v>477</v>
      </c>
      <c r="B125" s="7" t="str">
        <f>IF('１．施設概要'!AU158=0,"",'１．施設概要'!AU158)</f>
        <v/>
      </c>
    </row>
    <row r="126" spans="1:2" x14ac:dyDescent="0.15">
      <c r="A126" t="s">
        <v>398</v>
      </c>
      <c r="B126" s="7" t="str">
        <f>IF('１．施設概要'!AQ164=0,"",'１．施設概要'!AQ164)</f>
        <v/>
      </c>
    </row>
    <row r="127" spans="1:2" x14ac:dyDescent="0.15">
      <c r="A127" s="172" t="s">
        <v>399</v>
      </c>
      <c r="B127" s="12" t="str">
        <f>IF('１．施設概要'!AQ173=0,"",DATEVALUE('１．施設概要'!AR173&amp;'１．施設概要'!AS173&amp;"/"&amp;'１．施設概要'!AT173&amp;"/1"))</f>
        <v/>
      </c>
    </row>
    <row r="128" spans="1:2" x14ac:dyDescent="0.15">
      <c r="A128" t="s">
        <v>400</v>
      </c>
      <c r="B128" s="7" t="str">
        <f>IF('１．施設概要'!AQ178=0,"",'１．施設概要'!AQ178)</f>
        <v/>
      </c>
    </row>
    <row r="129" spans="1:2" x14ac:dyDescent="0.15">
      <c r="A129" t="s">
        <v>402</v>
      </c>
      <c r="B129" t="str">
        <f>IF('２．維持管理実績'!AR6=0,"",'２．維持管理実績'!AR6)</f>
        <v/>
      </c>
    </row>
    <row r="130" spans="1:2" x14ac:dyDescent="0.15">
      <c r="A130" t="s">
        <v>403</v>
      </c>
      <c r="B130" t="str">
        <f>IF('２．維持管理実績'!AR7=0,"",'２．維持管理実績'!AR7)</f>
        <v/>
      </c>
    </row>
    <row r="131" spans="1:2" x14ac:dyDescent="0.15">
      <c r="A131" t="s">
        <v>404</v>
      </c>
      <c r="B131" t="str">
        <f>IF('２．維持管理実績'!AP9=0,"",'２．維持管理実績'!AP9)</f>
        <v/>
      </c>
    </row>
    <row r="132" spans="1:2" x14ac:dyDescent="0.15">
      <c r="A132" t="s">
        <v>405</v>
      </c>
      <c r="B132" t="str">
        <f>IF('２．維持管理実績'!AQ9=0,"",'２．維持管理実績'!AQ9)</f>
        <v/>
      </c>
    </row>
    <row r="133" spans="1:2" x14ac:dyDescent="0.15">
      <c r="A133" t="s">
        <v>406</v>
      </c>
      <c r="B133" t="str">
        <f>IF('２．維持管理実績'!AR9=0,"",'２．維持管理実績'!AR9)</f>
        <v/>
      </c>
    </row>
    <row r="134" spans="1:2" x14ac:dyDescent="0.15">
      <c r="A134" t="s">
        <v>407</v>
      </c>
      <c r="B134" t="str">
        <f>IF('２．維持管理実績'!AP10=0,"",'２．維持管理実績'!AP10)</f>
        <v/>
      </c>
    </row>
    <row r="135" spans="1:2" x14ac:dyDescent="0.15">
      <c r="A135" t="s">
        <v>408</v>
      </c>
      <c r="B135" t="str">
        <f>IF('２．維持管理実績'!AQ10=0,"",'２．維持管理実績'!AQ10)</f>
        <v/>
      </c>
    </row>
    <row r="136" spans="1:2" x14ac:dyDescent="0.15">
      <c r="A136" t="s">
        <v>409</v>
      </c>
      <c r="B136" t="str">
        <f>IF('２．維持管理実績'!AR10=0,"",'２．維持管理実績'!AR10)</f>
        <v/>
      </c>
    </row>
    <row r="137" spans="1:2" x14ac:dyDescent="0.15">
      <c r="A137" t="s">
        <v>410</v>
      </c>
      <c r="B137" t="str">
        <f>IF('２．維持管理実績'!AP11=0,"",'２．維持管理実績'!AP11)</f>
        <v/>
      </c>
    </row>
    <row r="138" spans="1:2" x14ac:dyDescent="0.15">
      <c r="A138" t="s">
        <v>411</v>
      </c>
      <c r="B138" t="str">
        <f>IF('２．維持管理実績'!AQ11=0,"",'２．維持管理実績'!AQ11)</f>
        <v/>
      </c>
    </row>
    <row r="139" spans="1:2" x14ac:dyDescent="0.15">
      <c r="A139" t="s">
        <v>412</v>
      </c>
      <c r="B139" t="str">
        <f>IF('２．維持管理実績'!AR11=0,"",'２．維持管理実績'!AR11)</f>
        <v/>
      </c>
    </row>
    <row r="140" spans="1:2" x14ac:dyDescent="0.15">
      <c r="A140" t="s">
        <v>413</v>
      </c>
      <c r="B140" t="str">
        <f>IF('２．維持管理実績'!AR13=0,"",'２．維持管理実績'!AR13)</f>
        <v/>
      </c>
    </row>
    <row r="141" spans="1:2" x14ac:dyDescent="0.15">
      <c r="A141" t="s">
        <v>414</v>
      </c>
      <c r="B141" t="str">
        <f>IF('２．維持管理実績'!AP26=0,"",'２．維持管理実績'!AP26)</f>
        <v/>
      </c>
    </row>
    <row r="142" spans="1:2" x14ac:dyDescent="0.15">
      <c r="A142" t="s">
        <v>713</v>
      </c>
      <c r="B142">
        <f>IF('２．維持管理実績'!AP33=TRUE,1,0)</f>
        <v>0</v>
      </c>
    </row>
    <row r="143" spans="1:2" x14ac:dyDescent="0.15">
      <c r="A143" t="s">
        <v>714</v>
      </c>
      <c r="B143">
        <f>IF('２．維持管理実績'!AQ33=TRUE,1,0)</f>
        <v>0</v>
      </c>
    </row>
    <row r="144" spans="1:2" x14ac:dyDescent="0.15">
      <c r="A144" t="s">
        <v>715</v>
      </c>
      <c r="B144">
        <f>IF('２．維持管理実績'!AR33=TRUE,1,0)</f>
        <v>0</v>
      </c>
    </row>
    <row r="145" spans="1:2" x14ac:dyDescent="0.15">
      <c r="A145" t="s">
        <v>716</v>
      </c>
      <c r="B145">
        <f>IF('２．維持管理実績'!AS33=TRUE,1,0)</f>
        <v>0</v>
      </c>
    </row>
    <row r="146" spans="1:2" x14ac:dyDescent="0.15">
      <c r="A146" t="s">
        <v>717</v>
      </c>
      <c r="B146">
        <f>IF('２．維持管理実績'!AT33=TRUE,1,0)</f>
        <v>0</v>
      </c>
    </row>
    <row r="147" spans="1:2" x14ac:dyDescent="0.15">
      <c r="A147" t="s">
        <v>718</v>
      </c>
      <c r="B147">
        <f>IF('２．維持管理実績'!AU33=TRUE,1,0)</f>
        <v>0</v>
      </c>
    </row>
    <row r="148" spans="1:2" x14ac:dyDescent="0.15">
      <c r="A148" t="s">
        <v>719</v>
      </c>
      <c r="B148" t="str">
        <f>IF('２．維持管理実績'!AV33=0,"",'２．維持管理実績'!AV33)</f>
        <v/>
      </c>
    </row>
    <row r="149" spans="1:2" x14ac:dyDescent="0.15">
      <c r="A149" t="s">
        <v>720</v>
      </c>
      <c r="B149" t="str">
        <f>IF('２．維持管理実績'!AW33=0,"",'２．維持管理実績'!AW33)</f>
        <v/>
      </c>
    </row>
    <row r="150" spans="1:2" x14ac:dyDescent="0.15">
      <c r="A150" t="s">
        <v>721</v>
      </c>
      <c r="B150">
        <f>IF('２．維持管理実績'!AP35=TRUE,1,0)</f>
        <v>0</v>
      </c>
    </row>
    <row r="151" spans="1:2" x14ac:dyDescent="0.15">
      <c r="A151" t="s">
        <v>722</v>
      </c>
      <c r="B151">
        <f>IF('２．維持管理実績'!AQ35=TRUE,1,0)</f>
        <v>0</v>
      </c>
    </row>
    <row r="152" spans="1:2" x14ac:dyDescent="0.15">
      <c r="A152" t="s">
        <v>723</v>
      </c>
      <c r="B152">
        <f>IF('２．維持管理実績'!AR35=TRUE,1,0)</f>
        <v>0</v>
      </c>
    </row>
    <row r="153" spans="1:2" x14ac:dyDescent="0.15">
      <c r="A153" t="s">
        <v>724</v>
      </c>
      <c r="B153">
        <f>IF('２．維持管理実績'!AS35=TRUE,1,0)</f>
        <v>0</v>
      </c>
    </row>
    <row r="154" spans="1:2" x14ac:dyDescent="0.15">
      <c r="A154" t="s">
        <v>725</v>
      </c>
      <c r="B154">
        <f>IF('２．維持管理実績'!AT35=TRUE,1,0)</f>
        <v>0</v>
      </c>
    </row>
    <row r="155" spans="1:2" x14ac:dyDescent="0.15">
      <c r="A155" t="s">
        <v>726</v>
      </c>
      <c r="B155">
        <f>IF('２．維持管理実績'!AU35=TRUE,1,0)</f>
        <v>0</v>
      </c>
    </row>
    <row r="156" spans="1:2" x14ac:dyDescent="0.15">
      <c r="A156" t="s">
        <v>727</v>
      </c>
      <c r="B156" t="str">
        <f>IF('２．維持管理実績'!AV35=0,"",'２．維持管理実績'!AV35)</f>
        <v/>
      </c>
    </row>
    <row r="157" spans="1:2" x14ac:dyDescent="0.15">
      <c r="A157" t="s">
        <v>728</v>
      </c>
      <c r="B157" t="str">
        <f>IF('２．維持管理実績'!AW35=0,"",'２．維持管理実績'!AW35)</f>
        <v/>
      </c>
    </row>
    <row r="158" spans="1:2" x14ac:dyDescent="0.15">
      <c r="A158" t="s">
        <v>729</v>
      </c>
      <c r="B158">
        <f>IF('２．維持管理実績'!AP37=TRUE,1,0)</f>
        <v>0</v>
      </c>
    </row>
    <row r="159" spans="1:2" x14ac:dyDescent="0.15">
      <c r="A159" t="s">
        <v>730</v>
      </c>
      <c r="B159">
        <f>IF('２．維持管理実績'!AQ37=TRUE,1,0)</f>
        <v>0</v>
      </c>
    </row>
    <row r="160" spans="1:2" x14ac:dyDescent="0.15">
      <c r="A160" t="s">
        <v>731</v>
      </c>
      <c r="B160">
        <f>IF('２．維持管理実績'!AR37=TRUE,1,0)</f>
        <v>0</v>
      </c>
    </row>
    <row r="161" spans="1:2" x14ac:dyDescent="0.15">
      <c r="A161" t="s">
        <v>732</v>
      </c>
      <c r="B161">
        <f>IF('２．維持管理実績'!AS37=TRUE,1,0)</f>
        <v>0</v>
      </c>
    </row>
    <row r="162" spans="1:2" x14ac:dyDescent="0.15">
      <c r="A162" t="s">
        <v>733</v>
      </c>
      <c r="B162">
        <f>IF('２．維持管理実績'!AT37=TRUE,1,0)</f>
        <v>0</v>
      </c>
    </row>
    <row r="163" spans="1:2" x14ac:dyDescent="0.15">
      <c r="A163" t="s">
        <v>734</v>
      </c>
      <c r="B163">
        <f>IF('２．維持管理実績'!AU37=TRUE,1,0)</f>
        <v>0</v>
      </c>
    </row>
    <row r="164" spans="1:2" x14ac:dyDescent="0.15">
      <c r="A164" t="s">
        <v>735</v>
      </c>
      <c r="B164" t="str">
        <f>IF('２．維持管理実績'!AV37=0,"",'２．維持管理実績'!AV37)</f>
        <v/>
      </c>
    </row>
    <row r="165" spans="1:2" x14ac:dyDescent="0.15">
      <c r="A165" t="s">
        <v>736</v>
      </c>
      <c r="B165" t="str">
        <f>IF('２．維持管理実績'!AW37=0,"",'２．維持管理実績'!AW37)</f>
        <v/>
      </c>
    </row>
    <row r="166" spans="1:2" x14ac:dyDescent="0.15">
      <c r="A166" t="s">
        <v>415</v>
      </c>
      <c r="B166" t="str">
        <f>IF('２．維持管理実績'!AP56=0,"",'２．維持管理実績'!AP56)</f>
        <v/>
      </c>
    </row>
    <row r="167" spans="1:2" x14ac:dyDescent="0.15">
      <c r="A167" t="s">
        <v>479</v>
      </c>
      <c r="B167">
        <f>'２．維持管理実績'!AP63</f>
        <v>0</v>
      </c>
    </row>
    <row r="168" spans="1:2" x14ac:dyDescent="0.15">
      <c r="A168" t="s">
        <v>480</v>
      </c>
      <c r="B168" t="str">
        <f>IF('２．維持管理実績'!AQ63=0,"",'２．維持管理実績'!AQ63)</f>
        <v/>
      </c>
    </row>
    <row r="169" spans="1:2" x14ac:dyDescent="0.15">
      <c r="A169" t="s">
        <v>416</v>
      </c>
      <c r="B169" t="str">
        <f>IF('２．維持管理実績'!AP61=0,"",'２．維持管理実績'!AP61)</f>
        <v/>
      </c>
    </row>
    <row r="170" spans="1:2" x14ac:dyDescent="0.15">
      <c r="A170" t="s">
        <v>486</v>
      </c>
      <c r="B170">
        <f>'２．維持管理実績'!AP72</f>
        <v>0</v>
      </c>
    </row>
    <row r="171" spans="1:2" x14ac:dyDescent="0.15">
      <c r="A171" t="s">
        <v>487</v>
      </c>
      <c r="B171" t="str">
        <f>IF('２．維持管理実績'!AQ72=0,"",'２．維持管理実績'!AQ72)</f>
        <v/>
      </c>
    </row>
    <row r="172" spans="1:2" x14ac:dyDescent="0.15">
      <c r="A172" t="s">
        <v>488</v>
      </c>
      <c r="B172" t="str">
        <f>IF('２．維持管理実績'!AR72=0,"",'２．維持管理実績'!AR72)</f>
        <v/>
      </c>
    </row>
    <row r="173" spans="1:2" x14ac:dyDescent="0.15">
      <c r="A173" t="s">
        <v>489</v>
      </c>
      <c r="B173" t="str">
        <f>IF('２．維持管理実績'!AS72=0,"",'２．維持管理実績'!AS72)</f>
        <v/>
      </c>
    </row>
    <row r="174" spans="1:2" x14ac:dyDescent="0.15">
      <c r="A174" t="s">
        <v>490</v>
      </c>
      <c r="B174" t="str">
        <f>IF('２．維持管理実績'!AT72=0,"",'２．維持管理実績'!AT72)</f>
        <v/>
      </c>
    </row>
    <row r="175" spans="1:2" x14ac:dyDescent="0.15">
      <c r="A175" t="s">
        <v>491</v>
      </c>
      <c r="B175" t="str">
        <f>IF('２．維持管理実績'!AP74=0,"",'２．維持管理実績'!AP74)</f>
        <v/>
      </c>
    </row>
    <row r="176" spans="1:2" x14ac:dyDescent="0.15">
      <c r="A176" t="s">
        <v>492</v>
      </c>
      <c r="B176" t="str">
        <f>IF('２．維持管理実績'!AQ74=0,"",'２．維持管理実績'!AQ74)</f>
        <v/>
      </c>
    </row>
    <row r="177" spans="1:2" x14ac:dyDescent="0.15">
      <c r="A177" t="s">
        <v>493</v>
      </c>
      <c r="B177" t="str">
        <f>IF('２．維持管理実績'!AR74=0,"",'２．維持管理実績'!AR74)</f>
        <v/>
      </c>
    </row>
    <row r="178" spans="1:2" x14ac:dyDescent="0.15">
      <c r="A178" t="s">
        <v>494</v>
      </c>
      <c r="B178" t="str">
        <f>IF('２．維持管理実績'!AS74=0,"",'２．維持管理実績'!AS74)</f>
        <v/>
      </c>
    </row>
    <row r="179" spans="1:2" x14ac:dyDescent="0.15">
      <c r="A179" t="s">
        <v>495</v>
      </c>
      <c r="B179" t="str">
        <f>IF('２．維持管理実績'!AT74=0,"",'２．維持管理実績'!AT74)</f>
        <v/>
      </c>
    </row>
    <row r="180" spans="1:2" x14ac:dyDescent="0.15">
      <c r="A180" t="s">
        <v>496</v>
      </c>
      <c r="B180" t="str">
        <f>IF('２．維持管理実績'!AP75=0,"",'２．維持管理実績'!AP75)</f>
        <v/>
      </c>
    </row>
    <row r="181" spans="1:2" x14ac:dyDescent="0.15">
      <c r="A181" t="s">
        <v>497</v>
      </c>
      <c r="B181" t="str">
        <f>IF('２．維持管理実績'!AQ75=0,"",'２．維持管理実績'!AQ75)</f>
        <v/>
      </c>
    </row>
    <row r="182" spans="1:2" x14ac:dyDescent="0.15">
      <c r="A182" t="s">
        <v>498</v>
      </c>
      <c r="B182" t="str">
        <f>IF('２．維持管理実績'!AR75=0,"",'２．維持管理実績'!AR75)</f>
        <v/>
      </c>
    </row>
    <row r="183" spans="1:2" x14ac:dyDescent="0.15">
      <c r="A183" t="s">
        <v>499</v>
      </c>
      <c r="B183" t="str">
        <f>IF('２．維持管理実績'!AS75=0,"",'２．維持管理実績'!AS75)</f>
        <v/>
      </c>
    </row>
    <row r="184" spans="1:2" x14ac:dyDescent="0.15">
      <c r="A184" t="s">
        <v>500</v>
      </c>
      <c r="B184" t="str">
        <f>IF('２．維持管理実績'!AT75=0,"",'２．維持管理実績'!AT75)</f>
        <v/>
      </c>
    </row>
    <row r="185" spans="1:2" x14ac:dyDescent="0.15">
      <c r="A185" t="s">
        <v>501</v>
      </c>
      <c r="B185" t="str">
        <f>IF('２．維持管理実績'!AP76=0,"",'２．維持管理実績'!AP76)</f>
        <v/>
      </c>
    </row>
    <row r="186" spans="1:2" x14ac:dyDescent="0.15">
      <c r="A186" t="s">
        <v>502</v>
      </c>
      <c r="B186" t="str">
        <f>IF('２．維持管理実績'!AQ76=0,"",'２．維持管理実績'!AQ76)</f>
        <v/>
      </c>
    </row>
    <row r="187" spans="1:2" x14ac:dyDescent="0.15">
      <c r="A187" t="s">
        <v>503</v>
      </c>
      <c r="B187" t="str">
        <f>IF('２．維持管理実績'!AR76=0,"",'２．維持管理実績'!AR76)</f>
        <v/>
      </c>
    </row>
    <row r="188" spans="1:2" x14ac:dyDescent="0.15">
      <c r="A188" t="s">
        <v>504</v>
      </c>
      <c r="B188" t="str">
        <f>IF('２．維持管理実績'!AS76=0,"",'２．維持管理実績'!AS76)</f>
        <v/>
      </c>
    </row>
    <row r="189" spans="1:2" x14ac:dyDescent="0.15">
      <c r="A189" t="s">
        <v>481</v>
      </c>
      <c r="B189">
        <f>'２．維持管理実績'!AP77</f>
        <v>0</v>
      </c>
    </row>
    <row r="190" spans="1:2" x14ac:dyDescent="0.15">
      <c r="A190" t="s">
        <v>482</v>
      </c>
      <c r="B190" t="str">
        <f>IF('２．維持管理実績'!AQ77=0,"",'２．維持管理実績'!AQ77)</f>
        <v/>
      </c>
    </row>
    <row r="191" spans="1:2" x14ac:dyDescent="0.15">
      <c r="A191" t="s">
        <v>483</v>
      </c>
      <c r="B191" t="str">
        <f>IF('２．維持管理実績'!AR77=0,"",'２．維持管理実績'!AR77)</f>
        <v/>
      </c>
    </row>
    <row r="192" spans="1:2" x14ac:dyDescent="0.15">
      <c r="A192" t="s">
        <v>484</v>
      </c>
      <c r="B192" t="str">
        <f>IF('２．維持管理実績'!AS77=0,"",'２．維持管理実績'!AS77)</f>
        <v/>
      </c>
    </row>
    <row r="193" spans="1:2" x14ac:dyDescent="0.15">
      <c r="A193" t="s">
        <v>485</v>
      </c>
      <c r="B193" t="str">
        <f>IF('２．維持管理実績'!AT77=0,"",'２．維持管理実績'!AT77)</f>
        <v/>
      </c>
    </row>
    <row r="194" spans="1:2" x14ac:dyDescent="0.15">
      <c r="A194" t="s">
        <v>737</v>
      </c>
      <c r="B194" s="7" t="str">
        <f>IF('２．維持管理実績'!AP79=0,"",'２．維持管理実績'!AP79)</f>
        <v/>
      </c>
    </row>
    <row r="195" spans="1:2" x14ac:dyDescent="0.15">
      <c r="A195" t="s">
        <v>738</v>
      </c>
      <c r="B195" s="7" t="str">
        <f>IF('２．維持管理実績'!AQ79=0,"",'２．維持管理実績'!AQ79)</f>
        <v/>
      </c>
    </row>
    <row r="196" spans="1:2" x14ac:dyDescent="0.15">
      <c r="A196" t="s">
        <v>739</v>
      </c>
      <c r="B196" s="7" t="str">
        <f>IF('２．維持管理実績'!AR79=0,"",'２．維持管理実績'!AR79)</f>
        <v/>
      </c>
    </row>
    <row r="197" spans="1:2" x14ac:dyDescent="0.15">
      <c r="A197" t="s">
        <v>740</v>
      </c>
      <c r="B197" s="7" t="str">
        <f>IF('２．維持管理実績'!AS79=0,"",'２．維持管理実績'!AS79)</f>
        <v/>
      </c>
    </row>
    <row r="198" spans="1:2" x14ac:dyDescent="0.15">
      <c r="A198" t="s">
        <v>505</v>
      </c>
      <c r="B198">
        <f>'２．維持管理実績'!AP80</f>
        <v>0</v>
      </c>
    </row>
    <row r="199" spans="1:2" x14ac:dyDescent="0.15">
      <c r="A199" t="s">
        <v>506</v>
      </c>
      <c r="B199" s="7" t="str">
        <f>IF('２．維持管理実績'!AQ80=0,"",'２．維持管理実績'!AQ80)</f>
        <v/>
      </c>
    </row>
    <row r="200" spans="1:2" x14ac:dyDescent="0.15">
      <c r="A200" t="s">
        <v>507</v>
      </c>
      <c r="B200" s="7" t="str">
        <f>IF('２．維持管理実績'!AR80=0,"",'２．維持管理実績'!AR80)</f>
        <v/>
      </c>
    </row>
    <row r="201" spans="1:2" x14ac:dyDescent="0.15">
      <c r="A201" t="s">
        <v>508</v>
      </c>
      <c r="B201" s="7" t="str">
        <f>IF('２．維持管理実績'!AS80=0,"",'２．維持管理実績'!AS80)</f>
        <v/>
      </c>
    </row>
    <row r="202" spans="1:2" x14ac:dyDescent="0.15">
      <c r="A202" t="s">
        <v>509</v>
      </c>
      <c r="B202" s="7" t="str">
        <f>IF('２．維持管理実績'!AT80=0,"",'２．維持管理実績'!AT80)</f>
        <v/>
      </c>
    </row>
    <row r="203" spans="1:2" x14ac:dyDescent="0.15">
      <c r="A203" t="s">
        <v>510</v>
      </c>
      <c r="B203" s="7" t="str">
        <f>IF('２．維持管理実績'!AP82=0,"",'２．維持管理実績'!AP82)</f>
        <v/>
      </c>
    </row>
    <row r="204" spans="1:2" x14ac:dyDescent="0.15">
      <c r="A204" t="s">
        <v>511</v>
      </c>
      <c r="B204" s="7" t="str">
        <f>IF('２．維持管理実績'!AQ82=0,"",'２．維持管理実績'!AQ82)</f>
        <v/>
      </c>
    </row>
    <row r="205" spans="1:2" x14ac:dyDescent="0.15">
      <c r="A205" t="s">
        <v>512</v>
      </c>
      <c r="B205" s="7" t="str">
        <f>IF('２．維持管理実績'!AR82=0,"",'２．維持管理実績'!AR82)</f>
        <v/>
      </c>
    </row>
    <row r="206" spans="1:2" x14ac:dyDescent="0.15">
      <c r="A206" t="s">
        <v>513</v>
      </c>
      <c r="B206" s="7" t="str">
        <f>IF('２．維持管理実績'!AS82=0,"",'２．維持管理実績'!AS82)</f>
        <v/>
      </c>
    </row>
    <row r="207" spans="1:2" x14ac:dyDescent="0.15">
      <c r="A207" t="s">
        <v>514</v>
      </c>
      <c r="B207" s="7" t="str">
        <f>IF('２．維持管理実績'!AT82=0,"",'２．維持管理実績'!AT82)</f>
        <v/>
      </c>
    </row>
    <row r="208" spans="1:2" x14ac:dyDescent="0.15">
      <c r="A208" t="s">
        <v>515</v>
      </c>
      <c r="B208" s="7" t="str">
        <f>IF('２．維持管理実績'!AP83=0,"",'２．維持管理実績'!AP83)</f>
        <v/>
      </c>
    </row>
    <row r="209" spans="1:2" x14ac:dyDescent="0.15">
      <c r="A209" t="s">
        <v>516</v>
      </c>
      <c r="B209" s="7" t="str">
        <f>IF('２．維持管理実績'!AQ83=0,"",'２．維持管理実績'!AQ83)</f>
        <v/>
      </c>
    </row>
    <row r="210" spans="1:2" x14ac:dyDescent="0.15">
      <c r="A210" t="s">
        <v>517</v>
      </c>
      <c r="B210" s="7" t="str">
        <f>IF('２．維持管理実績'!AR83=0,"",'２．維持管理実績'!AR83)</f>
        <v/>
      </c>
    </row>
    <row r="211" spans="1:2" x14ac:dyDescent="0.15">
      <c r="A211" t="s">
        <v>518</v>
      </c>
      <c r="B211" s="7" t="str">
        <f>IF('２．維持管理実績'!AS83=0,"",'２．維持管理実績'!AS83)</f>
        <v/>
      </c>
    </row>
    <row r="212" spans="1:2" x14ac:dyDescent="0.15">
      <c r="A212" t="s">
        <v>519</v>
      </c>
      <c r="B212" s="7" t="str">
        <f>IF('２．維持管理実績'!AT83=0,"",'２．維持管理実績'!AT83)</f>
        <v/>
      </c>
    </row>
    <row r="213" spans="1:2" x14ac:dyDescent="0.15">
      <c r="A213" t="s">
        <v>520</v>
      </c>
      <c r="B213" s="7" t="str">
        <f>IF('２．維持管理実績'!AP84=0,"",'２．維持管理実績'!AP84)</f>
        <v/>
      </c>
    </row>
    <row r="214" spans="1:2" x14ac:dyDescent="0.15">
      <c r="A214" t="s">
        <v>521</v>
      </c>
      <c r="B214" s="7" t="str">
        <f>IF('２．維持管理実績'!AQ84=0,"",'２．維持管理実績'!AQ84)</f>
        <v/>
      </c>
    </row>
    <row r="215" spans="1:2" x14ac:dyDescent="0.15">
      <c r="A215" t="s">
        <v>522</v>
      </c>
      <c r="B215" s="7" t="str">
        <f>IF('２．維持管理実績'!AR84=0,"",'２．維持管理実績'!AR84)</f>
        <v/>
      </c>
    </row>
    <row r="216" spans="1:2" x14ac:dyDescent="0.15">
      <c r="A216" t="s">
        <v>523</v>
      </c>
      <c r="B216" s="7" t="str">
        <f>IF('２．維持管理実績'!AS84=0,"",'２．維持管理実績'!AS84)</f>
        <v/>
      </c>
    </row>
    <row r="217" spans="1:2" x14ac:dyDescent="0.15">
      <c r="A217" t="s">
        <v>524</v>
      </c>
      <c r="B217" s="7" t="str">
        <f>IF('２．維持管理実績'!AP85=0,"",'２．維持管理実績'!AP85)</f>
        <v/>
      </c>
    </row>
    <row r="218" spans="1:2" x14ac:dyDescent="0.15">
      <c r="A218" t="s">
        <v>525</v>
      </c>
      <c r="B218" s="7" t="str">
        <f>IF('２．維持管理実績'!AQ85=0,"",'２．維持管理実績'!AQ85)</f>
        <v/>
      </c>
    </row>
    <row r="219" spans="1:2" x14ac:dyDescent="0.15">
      <c r="A219" t="s">
        <v>526</v>
      </c>
      <c r="B219" s="7" t="str">
        <f>IF('２．維持管理実績'!AR85=0,"",'２．維持管理実績'!AR85)</f>
        <v/>
      </c>
    </row>
    <row r="220" spans="1:2" x14ac:dyDescent="0.15">
      <c r="A220" t="s">
        <v>527</v>
      </c>
      <c r="B220" s="7" t="str">
        <f>IF('２．維持管理実績'!AS85=0,"",'２．維持管理実績'!AS85)</f>
        <v/>
      </c>
    </row>
    <row r="221" spans="1:2" x14ac:dyDescent="0.15">
      <c r="A221" t="s">
        <v>528</v>
      </c>
      <c r="B221" s="7" t="str">
        <f>IF('２．維持管理実績'!AP86=0,"",'２．維持管理実績'!AP86)</f>
        <v/>
      </c>
    </row>
    <row r="222" spans="1:2" x14ac:dyDescent="0.15">
      <c r="A222" t="s">
        <v>529</v>
      </c>
      <c r="B222" s="7" t="str">
        <f>IF('２．維持管理実績'!AQ86=0,"",'２．維持管理実績'!AQ86)</f>
        <v/>
      </c>
    </row>
    <row r="223" spans="1:2" x14ac:dyDescent="0.15">
      <c r="A223" t="s">
        <v>530</v>
      </c>
      <c r="B223" s="7" t="str">
        <f>IF('２．維持管理実績'!AR86=0,"",'２．維持管理実績'!AR86)</f>
        <v/>
      </c>
    </row>
    <row r="224" spans="1:2" x14ac:dyDescent="0.15">
      <c r="A224" t="s">
        <v>531</v>
      </c>
      <c r="B224" s="7" t="str">
        <f>IF('２．維持管理実績'!AS86=0,"",'２．維持管理実績'!AS86)</f>
        <v/>
      </c>
    </row>
    <row r="225" spans="1:2" x14ac:dyDescent="0.15">
      <c r="A225" t="s">
        <v>532</v>
      </c>
      <c r="B225" t="str">
        <f>IF('２．維持管理実績'!AP87=0,"",'２．維持管理実績'!AP87)</f>
        <v/>
      </c>
    </row>
    <row r="226" spans="1:2" x14ac:dyDescent="0.15">
      <c r="A226" t="s">
        <v>533</v>
      </c>
      <c r="B226" s="7" t="str">
        <f>IF('２．維持管理実績'!AQ87=0,"",'２．維持管理実績'!AQ87)</f>
        <v/>
      </c>
    </row>
    <row r="227" spans="1:2" x14ac:dyDescent="0.15">
      <c r="A227" t="s">
        <v>534</v>
      </c>
      <c r="B227" s="7" t="str">
        <f>IF('２．維持管理実績'!AR87=0,"",'２．維持管理実績'!AR87)</f>
        <v/>
      </c>
    </row>
    <row r="228" spans="1:2" x14ac:dyDescent="0.15">
      <c r="A228" t="s">
        <v>535</v>
      </c>
      <c r="B228" s="7" t="str">
        <f>IF('２．維持管理実績'!AS87=0,"",'２．維持管理実績'!AS87)</f>
        <v/>
      </c>
    </row>
    <row r="229" spans="1:2" x14ac:dyDescent="0.15">
      <c r="A229" t="s">
        <v>536</v>
      </c>
      <c r="B229" t="str">
        <f>IF('２．維持管理実績'!AP88=0,"",'２．維持管理実績'!AP88)</f>
        <v/>
      </c>
    </row>
    <row r="230" spans="1:2" x14ac:dyDescent="0.15">
      <c r="A230" t="s">
        <v>537</v>
      </c>
      <c r="B230" s="7" t="str">
        <f>IF('２．維持管理実績'!AQ88=0,"",'２．維持管理実績'!AQ88)</f>
        <v/>
      </c>
    </row>
    <row r="231" spans="1:2" x14ac:dyDescent="0.15">
      <c r="A231" t="s">
        <v>538</v>
      </c>
      <c r="B231" s="7" t="str">
        <f>IF('２．維持管理実績'!AR88=0,"",'２．維持管理実績'!AR88)</f>
        <v/>
      </c>
    </row>
    <row r="232" spans="1:2" x14ac:dyDescent="0.15">
      <c r="A232" t="s">
        <v>539</v>
      </c>
      <c r="B232" s="7" t="str">
        <f>IF('２．維持管理実績'!AS88=0,"",'２．維持管理実績'!AS88)</f>
        <v/>
      </c>
    </row>
    <row r="233" spans="1:2" x14ac:dyDescent="0.15">
      <c r="A233" t="s">
        <v>540</v>
      </c>
      <c r="B233" t="str">
        <f>IF('２．維持管理実績'!AP89=0,"",'２．維持管理実績'!AP89)</f>
        <v/>
      </c>
    </row>
    <row r="234" spans="1:2" x14ac:dyDescent="0.15">
      <c r="A234" t="s">
        <v>541</v>
      </c>
      <c r="B234" s="7" t="str">
        <f>IF('２．維持管理実績'!AQ89=0,"",'２．維持管理実績'!AQ89)</f>
        <v/>
      </c>
    </row>
    <row r="235" spans="1:2" x14ac:dyDescent="0.15">
      <c r="A235" t="s">
        <v>542</v>
      </c>
      <c r="B235" s="7" t="str">
        <f>IF('２．維持管理実績'!AR89=0,"",'２．維持管理実績'!AR89)</f>
        <v/>
      </c>
    </row>
    <row r="236" spans="1:2" x14ac:dyDescent="0.15">
      <c r="A236" t="s">
        <v>543</v>
      </c>
      <c r="B236" s="7" t="str">
        <f>IF('２．維持管理実績'!AS89=0,"",'２．維持管理実績'!AS89)</f>
        <v/>
      </c>
    </row>
    <row r="237" spans="1:2" x14ac:dyDescent="0.15">
      <c r="A237" t="s">
        <v>544</v>
      </c>
      <c r="B237">
        <f>'３．維持管理体制・４．維持管理費'!AM7</f>
        <v>0</v>
      </c>
    </row>
    <row r="238" spans="1:2" x14ac:dyDescent="0.15">
      <c r="A238" t="s">
        <v>417</v>
      </c>
      <c r="B238" t="str">
        <f>IF('３．維持管理体制・４．維持管理費'!AM12=0,"",'３．維持管理体制・４．維持管理費'!AM12)</f>
        <v/>
      </c>
    </row>
    <row r="239" spans="1:2" x14ac:dyDescent="0.15">
      <c r="A239" t="s">
        <v>418</v>
      </c>
      <c r="B239" s="8">
        <f>'３．維持管理体制・４．維持管理費'!AM31</f>
        <v>0</v>
      </c>
    </row>
    <row r="240" spans="1:2" x14ac:dyDescent="0.15">
      <c r="A240" t="s">
        <v>419</v>
      </c>
      <c r="B240" s="8">
        <f>'３．維持管理体制・４．維持管理費'!AM32</f>
        <v>0</v>
      </c>
    </row>
    <row r="241" spans="1:2" x14ac:dyDescent="0.15">
      <c r="A241" t="s">
        <v>420</v>
      </c>
      <c r="B241" s="8">
        <f>'３．維持管理体制・４．維持管理費'!AM33</f>
        <v>0</v>
      </c>
    </row>
    <row r="242" spans="1:2" x14ac:dyDescent="0.15">
      <c r="A242" t="s">
        <v>421</v>
      </c>
      <c r="B242" s="8">
        <f>'３．維持管理体制・４．維持管理費'!AN31</f>
        <v>0</v>
      </c>
    </row>
    <row r="243" spans="1:2" x14ac:dyDescent="0.15">
      <c r="A243" t="s">
        <v>422</v>
      </c>
      <c r="B243" s="8">
        <f>'３．維持管理体制・４．維持管理費'!AN32</f>
        <v>0</v>
      </c>
    </row>
    <row r="244" spans="1:2" x14ac:dyDescent="0.15">
      <c r="A244" t="s">
        <v>423</v>
      </c>
      <c r="B244" s="8">
        <f>'３．維持管理体制・４．維持管理費'!AN33</f>
        <v>0</v>
      </c>
    </row>
    <row r="245" spans="1:2" x14ac:dyDescent="0.15">
      <c r="A245" t="s">
        <v>424</v>
      </c>
      <c r="B245" s="8">
        <f>'３．維持管理体制・４．維持管理費'!AO31</f>
        <v>0</v>
      </c>
    </row>
    <row r="246" spans="1:2" x14ac:dyDescent="0.15">
      <c r="A246" t="s">
        <v>425</v>
      </c>
      <c r="B246" s="8">
        <f>'３．維持管理体制・４．維持管理費'!AO32</f>
        <v>0</v>
      </c>
    </row>
    <row r="247" spans="1:2" x14ac:dyDescent="0.15">
      <c r="A247" t="s">
        <v>426</v>
      </c>
      <c r="B247" s="8">
        <f>'３．維持管理体制・４．維持管理費'!AO33</f>
        <v>0</v>
      </c>
    </row>
    <row r="248" spans="1:2" x14ac:dyDescent="0.15">
      <c r="A248" t="s">
        <v>427</v>
      </c>
      <c r="B248">
        <f>IF('３．維持管理体制・４．維持管理費'!AM50=TRUE,1,0)</f>
        <v>0</v>
      </c>
    </row>
    <row r="249" spans="1:2" x14ac:dyDescent="0.15">
      <c r="A249" t="s">
        <v>545</v>
      </c>
      <c r="B249">
        <f>IF('３．維持管理体制・４．維持管理費'!AM51=TRUE,1,0)</f>
        <v>0</v>
      </c>
    </row>
    <row r="250" spans="1:2" x14ac:dyDescent="0.15">
      <c r="A250" t="s">
        <v>428</v>
      </c>
      <c r="B250">
        <f>IF('３．維持管理体制・４．維持管理費'!AM52=TRUE,1,0)</f>
        <v>0</v>
      </c>
    </row>
    <row r="251" spans="1:2" x14ac:dyDescent="0.15">
      <c r="A251" t="s">
        <v>429</v>
      </c>
      <c r="B251">
        <f>IF('３．維持管理体制・４．維持管理費'!AM54=TRUE,1,0)</f>
        <v>0</v>
      </c>
    </row>
    <row r="252" spans="1:2" x14ac:dyDescent="0.15">
      <c r="A252" t="s">
        <v>430</v>
      </c>
      <c r="B252" t="str">
        <f>IF('３．維持管理体制・４．維持管理費'!AN54=0,"",'３．維持管理体制・４．維持管理費'!AN54)</f>
        <v/>
      </c>
    </row>
    <row r="253" spans="1:2" x14ac:dyDescent="0.15">
      <c r="A253" t="s">
        <v>562</v>
      </c>
      <c r="B253" t="str">
        <f>IF('３．維持管理体制・４．維持管理費'!AM77=0,"",'３．維持管理体制・４．維持管理費'!AM77)</f>
        <v/>
      </c>
    </row>
    <row r="254" spans="1:2" x14ac:dyDescent="0.15">
      <c r="A254" s="172" t="s">
        <v>563</v>
      </c>
      <c r="B254" t="str">
        <f>IF('３．維持管理体制・４．維持管理費'!AN78=1,"H"&amp;'３．維持管理体制・４．維持管理費'!AN77,IF('３．維持管理体制・４．維持管理費'!AN78=2,"R"&amp;'３．維持管理体制・４．維持管理費'!AN77,""))</f>
        <v/>
      </c>
    </row>
    <row r="255" spans="1:2" x14ac:dyDescent="0.15">
      <c r="A255" s="172" t="s">
        <v>564</v>
      </c>
      <c r="B255" t="str">
        <f>IF('３．維持管理体制・４．維持管理費'!AO78=1,"H"&amp;'３．維持管理体制・４．維持管理費'!AO77,IF('３．維持管理体制・４．維持管理費'!AO78=2,"R"&amp;'３．維持管理体制・４．維持管理費'!AO77,""))</f>
        <v/>
      </c>
    </row>
    <row r="256" spans="1:2" x14ac:dyDescent="0.15">
      <c r="A256" t="s">
        <v>565</v>
      </c>
      <c r="B256" t="str">
        <f>IF('３．維持管理体制・４．維持管理費'!AM79=0,"",'３．維持管理体制・４．維持管理費'!AM79)</f>
        <v/>
      </c>
    </row>
    <row r="257" spans="1:2" x14ac:dyDescent="0.15">
      <c r="A257" t="s">
        <v>566</v>
      </c>
      <c r="B257">
        <f>'３．維持管理体制・４．維持管理費'!AM80</f>
        <v>0</v>
      </c>
    </row>
    <row r="258" spans="1:2" x14ac:dyDescent="0.15">
      <c r="A258" t="s">
        <v>567</v>
      </c>
      <c r="B258" t="str">
        <f>IF('３．維持管理体制・４．維持管理費'!AM86=0,"",'３．維持管理体制・４．維持管理費'!AM86)</f>
        <v/>
      </c>
    </row>
    <row r="259" spans="1:2" x14ac:dyDescent="0.15">
      <c r="A259" t="s">
        <v>568</v>
      </c>
      <c r="B259" t="str">
        <f>IF('３．維持管理体制・４．維持管理費'!AM954=0,"",'３．維持管理体制・４．維持管理費'!AM9)</f>
        <v/>
      </c>
    </row>
    <row r="260" spans="1:2" x14ac:dyDescent="0.15">
      <c r="A260" s="172" t="s">
        <v>569</v>
      </c>
      <c r="B260" t="str">
        <f>IF('３．維持管理体制・４．維持管理費'!AN96=1,"H"&amp;'３．維持管理体制・４．維持管理費'!AN95,IF('３．維持管理体制・４．維持管理費'!AN96=2,"R"&amp;'３．維持管理体制・４．維持管理費'!AN96,""))</f>
        <v/>
      </c>
    </row>
    <row r="261" spans="1:2" x14ac:dyDescent="0.15">
      <c r="A261" s="172" t="s">
        <v>570</v>
      </c>
      <c r="B261" t="str">
        <f>IF('３．維持管理体制・４．維持管理費'!AO96=1,"H"&amp;'３．維持管理体制・４．維持管理費'!AO95,IF('３．維持管理体制・４．維持管理費'!AO96=2,"R"&amp;'３．維持管理体制・４．維持管理費'!AO95,""))</f>
        <v/>
      </c>
    </row>
    <row r="262" spans="1:2" x14ac:dyDescent="0.15">
      <c r="A262" t="s">
        <v>571</v>
      </c>
      <c r="B262" t="str">
        <f>IF('３．維持管理体制・４．維持管理費'!AM97=0,"",'３．維持管理体制・４．維持管理費'!AM97)</f>
        <v/>
      </c>
    </row>
    <row r="263" spans="1:2" x14ac:dyDescent="0.15">
      <c r="A263" t="s">
        <v>572</v>
      </c>
      <c r="B263">
        <f>'３．維持管理体制・４．維持管理費'!AM98</f>
        <v>0</v>
      </c>
    </row>
    <row r="264" spans="1:2" x14ac:dyDescent="0.15">
      <c r="A264" t="s">
        <v>573</v>
      </c>
      <c r="B264" t="str">
        <f>IF('３．維持管理体制・４．維持管理費'!AM104=0,"",'３．維持管理体制・４．維持管理費'!AM104)</f>
        <v/>
      </c>
    </row>
    <row r="265" spans="1:2" x14ac:dyDescent="0.15">
      <c r="A265" t="s">
        <v>431</v>
      </c>
      <c r="B265" t="str">
        <f>IF('３．維持管理体制・４．維持管理費'!AN112=0,"",'３．維持管理体制・４．維持管理費'!AN112)</f>
        <v/>
      </c>
    </row>
    <row r="266" spans="1:2" x14ac:dyDescent="0.15">
      <c r="A266" t="s">
        <v>432</v>
      </c>
      <c r="B266" t="str">
        <f>IF('３．維持管理体制・４．維持管理費'!AN113=0,"",'３．維持管理体制・４．維持管理費'!AN113)</f>
        <v/>
      </c>
    </row>
    <row r="267" spans="1:2" x14ac:dyDescent="0.15">
      <c r="A267" t="s">
        <v>433</v>
      </c>
      <c r="B267" t="str">
        <f>IF('３．維持管理体制・４．維持管理費'!AN114=0,"",'３．維持管理体制・４．維持管理費'!AN114)</f>
        <v/>
      </c>
    </row>
    <row r="268" spans="1:2" x14ac:dyDescent="0.15">
      <c r="A268" t="s">
        <v>434</v>
      </c>
      <c r="B268" t="str">
        <f>IF('３．維持管理体制・４．維持管理費'!AN115=0,"",'３．維持管理体制・４．維持管理費'!AN115)</f>
        <v/>
      </c>
    </row>
    <row r="269" spans="1:2" x14ac:dyDescent="0.15">
      <c r="A269" t="s">
        <v>435</v>
      </c>
      <c r="B269" t="str">
        <f>IF('３．維持管理体制・４．維持管理費'!AN116=0,"",'３．維持管理体制・４．維持管理費'!AN116)</f>
        <v/>
      </c>
    </row>
    <row r="270" spans="1:2" x14ac:dyDescent="0.15">
      <c r="A270" t="s">
        <v>436</v>
      </c>
      <c r="B270" t="str">
        <f>IF('３．維持管理体制・４．維持管理費'!AN117=0,"",'３．維持管理体制・４．維持管理費'!AN117)</f>
        <v/>
      </c>
    </row>
    <row r="271" spans="1:2" x14ac:dyDescent="0.15">
      <c r="A271" t="s">
        <v>437</v>
      </c>
      <c r="B271" t="str">
        <f>IF('３．維持管理体制・４．維持管理費'!AN118=0,"",'３．維持管理体制・４．維持管理費'!AN118)</f>
        <v/>
      </c>
    </row>
    <row r="272" spans="1:2" x14ac:dyDescent="0.15">
      <c r="A272" t="s">
        <v>438</v>
      </c>
      <c r="B272">
        <f>IF('５．施設の課題・６．その他'!P5=TRUE,1,0)</f>
        <v>0</v>
      </c>
    </row>
    <row r="273" spans="1:2" x14ac:dyDescent="0.15">
      <c r="A273" t="s">
        <v>546</v>
      </c>
      <c r="B273">
        <f>IF('５．施設の課題・６．その他'!P6=TRUE,1,0)</f>
        <v>0</v>
      </c>
    </row>
    <row r="274" spans="1:2" x14ac:dyDescent="0.15">
      <c r="A274" t="s">
        <v>547</v>
      </c>
      <c r="B274">
        <f>IF('５．施設の課題・６．その他'!P7=TRUE,1,0)</f>
        <v>0</v>
      </c>
    </row>
    <row r="275" spans="1:2" x14ac:dyDescent="0.15">
      <c r="A275" t="s">
        <v>548</v>
      </c>
      <c r="B275">
        <f>IF('５．施設の課題・６．その他'!P8=TRUE,1,0)</f>
        <v>0</v>
      </c>
    </row>
    <row r="276" spans="1:2" x14ac:dyDescent="0.15">
      <c r="A276" t="s">
        <v>549</v>
      </c>
      <c r="B276">
        <f>IF('５．施設の課題・６．その他'!P9=TRUE,1,0)</f>
        <v>0</v>
      </c>
    </row>
    <row r="277" spans="1:2" x14ac:dyDescent="0.15">
      <c r="A277" s="9" t="s">
        <v>550</v>
      </c>
      <c r="B277">
        <f>IF('５．施設の課題・６．その他'!P10=TRUE,1,0)</f>
        <v>0</v>
      </c>
    </row>
    <row r="278" spans="1:2" x14ac:dyDescent="0.15">
      <c r="A278" t="s">
        <v>552</v>
      </c>
      <c r="B278">
        <f>IF('５．施設の課題・６．その他'!P11=TRUE,1,0)</f>
        <v>0</v>
      </c>
    </row>
    <row r="279" spans="1:2" x14ac:dyDescent="0.15">
      <c r="A279" t="s">
        <v>553</v>
      </c>
      <c r="B279">
        <f>IF('５．施設の課題・６．その他'!P12=TRUE,1,0)</f>
        <v>0</v>
      </c>
    </row>
    <row r="280" spans="1:2" x14ac:dyDescent="0.15">
      <c r="A280" t="s">
        <v>554</v>
      </c>
      <c r="B280">
        <f>IF('５．施設の課題・６．その他'!P13=TRUE,1,0)</f>
        <v>0</v>
      </c>
    </row>
    <row r="281" spans="1:2" x14ac:dyDescent="0.15">
      <c r="A281" t="s">
        <v>439</v>
      </c>
      <c r="B281">
        <f>IF('５．施設の課題・６．その他'!P14=TRUE,1,0)</f>
        <v>0</v>
      </c>
    </row>
    <row r="282" spans="1:2" x14ac:dyDescent="0.15">
      <c r="A282" t="s">
        <v>440</v>
      </c>
      <c r="B282" t="str">
        <f>IF('５．施設の課題・６．その他'!Q14=0,"",'５．施設の課題・６．その他'!Q14)</f>
        <v/>
      </c>
    </row>
    <row r="283" spans="1:2" x14ac:dyDescent="0.15">
      <c r="A283" t="s">
        <v>676</v>
      </c>
      <c r="B283" t="str">
        <f>IF('５．施設の課題・６．その他'!P23=0,"",'５．施設の課題・６．その他'!P23)</f>
        <v/>
      </c>
    </row>
  </sheetData>
  <phoneticPr fontId="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2:G49"/>
  <sheetViews>
    <sheetView workbookViewId="0">
      <selection sqref="A1:A283"/>
    </sheetView>
  </sheetViews>
  <sheetFormatPr defaultRowHeight="13.5" x14ac:dyDescent="0.15"/>
  <sheetData>
    <row r="2" spans="1:7" x14ac:dyDescent="0.15">
      <c r="A2">
        <f>ROW()-1</f>
        <v>1</v>
      </c>
      <c r="B2" t="s">
        <v>224</v>
      </c>
      <c r="G2" t="s">
        <v>280</v>
      </c>
    </row>
    <row r="3" spans="1:7" x14ac:dyDescent="0.15">
      <c r="A3">
        <f t="shared" ref="A3:A48" si="0">ROW()-1</f>
        <v>2</v>
      </c>
      <c r="B3" t="s">
        <v>225</v>
      </c>
      <c r="G3" t="s">
        <v>281</v>
      </c>
    </row>
    <row r="4" spans="1:7" x14ac:dyDescent="0.15">
      <c r="A4">
        <f t="shared" si="0"/>
        <v>3</v>
      </c>
      <c r="B4" t="s">
        <v>226</v>
      </c>
      <c r="G4" t="s">
        <v>282</v>
      </c>
    </row>
    <row r="5" spans="1:7" x14ac:dyDescent="0.15">
      <c r="A5">
        <f t="shared" si="0"/>
        <v>4</v>
      </c>
      <c r="B5" t="s">
        <v>227</v>
      </c>
    </row>
    <row r="6" spans="1:7" x14ac:dyDescent="0.15">
      <c r="A6">
        <f t="shared" si="0"/>
        <v>5</v>
      </c>
      <c r="B6" t="s">
        <v>228</v>
      </c>
    </row>
    <row r="7" spans="1:7" x14ac:dyDescent="0.15">
      <c r="A7">
        <f t="shared" si="0"/>
        <v>6</v>
      </c>
      <c r="B7" t="s">
        <v>229</v>
      </c>
    </row>
    <row r="8" spans="1:7" x14ac:dyDescent="0.15">
      <c r="A8">
        <f t="shared" si="0"/>
        <v>7</v>
      </c>
      <c r="B8" t="s">
        <v>230</v>
      </c>
      <c r="G8" t="s">
        <v>318</v>
      </c>
    </row>
    <row r="9" spans="1:7" x14ac:dyDescent="0.15">
      <c r="A9">
        <f t="shared" si="0"/>
        <v>8</v>
      </c>
      <c r="B9" t="s">
        <v>231</v>
      </c>
      <c r="G9" t="s">
        <v>319</v>
      </c>
    </row>
    <row r="10" spans="1:7" x14ac:dyDescent="0.15">
      <c r="A10">
        <f t="shared" si="0"/>
        <v>9</v>
      </c>
      <c r="B10" t="s">
        <v>232</v>
      </c>
      <c r="G10" t="s">
        <v>320</v>
      </c>
    </row>
    <row r="11" spans="1:7" x14ac:dyDescent="0.15">
      <c r="A11">
        <f t="shared" si="0"/>
        <v>10</v>
      </c>
      <c r="B11" t="s">
        <v>233</v>
      </c>
      <c r="G11" t="s">
        <v>317</v>
      </c>
    </row>
    <row r="12" spans="1:7" x14ac:dyDescent="0.15">
      <c r="A12">
        <f t="shared" si="0"/>
        <v>11</v>
      </c>
      <c r="B12" t="s">
        <v>234</v>
      </c>
    </row>
    <row r="13" spans="1:7" x14ac:dyDescent="0.15">
      <c r="A13">
        <f t="shared" si="0"/>
        <v>12</v>
      </c>
      <c r="B13" t="s">
        <v>235</v>
      </c>
    </row>
    <row r="14" spans="1:7" x14ac:dyDescent="0.15">
      <c r="A14">
        <f t="shared" si="0"/>
        <v>13</v>
      </c>
      <c r="B14" t="s">
        <v>236</v>
      </c>
    </row>
    <row r="15" spans="1:7" x14ac:dyDescent="0.15">
      <c r="A15">
        <f t="shared" si="0"/>
        <v>14</v>
      </c>
      <c r="B15" t="s">
        <v>237</v>
      </c>
    </row>
    <row r="16" spans="1:7" x14ac:dyDescent="0.15">
      <c r="A16">
        <f t="shared" si="0"/>
        <v>15</v>
      </c>
      <c r="B16" t="s">
        <v>238</v>
      </c>
    </row>
    <row r="17" spans="1:2" x14ac:dyDescent="0.15">
      <c r="A17">
        <f t="shared" si="0"/>
        <v>16</v>
      </c>
      <c r="B17" t="s">
        <v>239</v>
      </c>
    </row>
    <row r="18" spans="1:2" x14ac:dyDescent="0.15">
      <c r="A18">
        <f t="shared" si="0"/>
        <v>17</v>
      </c>
      <c r="B18" t="s">
        <v>240</v>
      </c>
    </row>
    <row r="19" spans="1:2" x14ac:dyDescent="0.15">
      <c r="A19">
        <f t="shared" si="0"/>
        <v>18</v>
      </c>
      <c r="B19" t="s">
        <v>241</v>
      </c>
    </row>
    <row r="20" spans="1:2" x14ac:dyDescent="0.15">
      <c r="A20">
        <f t="shared" si="0"/>
        <v>19</v>
      </c>
      <c r="B20" t="s">
        <v>242</v>
      </c>
    </row>
    <row r="21" spans="1:2" x14ac:dyDescent="0.15">
      <c r="A21">
        <f t="shared" si="0"/>
        <v>20</v>
      </c>
      <c r="B21" t="s">
        <v>243</v>
      </c>
    </row>
    <row r="22" spans="1:2" x14ac:dyDescent="0.15">
      <c r="A22">
        <f t="shared" si="0"/>
        <v>21</v>
      </c>
      <c r="B22" t="s">
        <v>244</v>
      </c>
    </row>
    <row r="23" spans="1:2" x14ac:dyDescent="0.15">
      <c r="A23">
        <f t="shared" si="0"/>
        <v>22</v>
      </c>
      <c r="B23" t="s">
        <v>245</v>
      </c>
    </row>
    <row r="24" spans="1:2" x14ac:dyDescent="0.15">
      <c r="A24">
        <f t="shared" si="0"/>
        <v>23</v>
      </c>
      <c r="B24" t="s">
        <v>246</v>
      </c>
    </row>
    <row r="25" spans="1:2" x14ac:dyDescent="0.15">
      <c r="A25">
        <f t="shared" si="0"/>
        <v>24</v>
      </c>
      <c r="B25" t="s">
        <v>247</v>
      </c>
    </row>
    <row r="26" spans="1:2" x14ac:dyDescent="0.15">
      <c r="A26">
        <f t="shared" si="0"/>
        <v>25</v>
      </c>
      <c r="B26" t="s">
        <v>248</v>
      </c>
    </row>
    <row r="27" spans="1:2" x14ac:dyDescent="0.15">
      <c r="A27">
        <f t="shared" si="0"/>
        <v>26</v>
      </c>
      <c r="B27" t="s">
        <v>249</v>
      </c>
    </row>
    <row r="28" spans="1:2" x14ac:dyDescent="0.15">
      <c r="A28">
        <f t="shared" si="0"/>
        <v>27</v>
      </c>
      <c r="B28" t="s">
        <v>250</v>
      </c>
    </row>
    <row r="29" spans="1:2" x14ac:dyDescent="0.15">
      <c r="A29">
        <f t="shared" si="0"/>
        <v>28</v>
      </c>
      <c r="B29" t="s">
        <v>251</v>
      </c>
    </row>
    <row r="30" spans="1:2" x14ac:dyDescent="0.15">
      <c r="A30">
        <f t="shared" si="0"/>
        <v>29</v>
      </c>
      <c r="B30" t="s">
        <v>252</v>
      </c>
    </row>
    <row r="31" spans="1:2" x14ac:dyDescent="0.15">
      <c r="A31">
        <f t="shared" si="0"/>
        <v>30</v>
      </c>
      <c r="B31" t="s">
        <v>253</v>
      </c>
    </row>
    <row r="32" spans="1:2" x14ac:dyDescent="0.15">
      <c r="A32">
        <f t="shared" si="0"/>
        <v>31</v>
      </c>
      <c r="B32" t="s">
        <v>254</v>
      </c>
    </row>
    <row r="33" spans="1:2" x14ac:dyDescent="0.15">
      <c r="A33">
        <f t="shared" si="0"/>
        <v>32</v>
      </c>
      <c r="B33" t="s">
        <v>255</v>
      </c>
    </row>
    <row r="34" spans="1:2" x14ac:dyDescent="0.15">
      <c r="A34">
        <f t="shared" si="0"/>
        <v>33</v>
      </c>
      <c r="B34" t="s">
        <v>256</v>
      </c>
    </row>
    <row r="35" spans="1:2" x14ac:dyDescent="0.15">
      <c r="A35">
        <f t="shared" si="0"/>
        <v>34</v>
      </c>
      <c r="B35" t="s">
        <v>257</v>
      </c>
    </row>
    <row r="36" spans="1:2" x14ac:dyDescent="0.15">
      <c r="A36">
        <f t="shared" si="0"/>
        <v>35</v>
      </c>
      <c r="B36" t="s">
        <v>258</v>
      </c>
    </row>
    <row r="37" spans="1:2" x14ac:dyDescent="0.15">
      <c r="A37">
        <f t="shared" si="0"/>
        <v>36</v>
      </c>
      <c r="B37" t="s">
        <v>259</v>
      </c>
    </row>
    <row r="38" spans="1:2" x14ac:dyDescent="0.15">
      <c r="A38">
        <f t="shared" si="0"/>
        <v>37</v>
      </c>
      <c r="B38" t="s">
        <v>260</v>
      </c>
    </row>
    <row r="39" spans="1:2" x14ac:dyDescent="0.15">
      <c r="A39">
        <f t="shared" si="0"/>
        <v>38</v>
      </c>
      <c r="B39" t="s">
        <v>261</v>
      </c>
    </row>
    <row r="40" spans="1:2" x14ac:dyDescent="0.15">
      <c r="A40">
        <f t="shared" si="0"/>
        <v>39</v>
      </c>
      <c r="B40" t="s">
        <v>262</v>
      </c>
    </row>
    <row r="41" spans="1:2" x14ac:dyDescent="0.15">
      <c r="A41">
        <f t="shared" si="0"/>
        <v>40</v>
      </c>
      <c r="B41" t="s">
        <v>263</v>
      </c>
    </row>
    <row r="42" spans="1:2" x14ac:dyDescent="0.15">
      <c r="A42">
        <f t="shared" si="0"/>
        <v>41</v>
      </c>
      <c r="B42" t="s">
        <v>264</v>
      </c>
    </row>
    <row r="43" spans="1:2" x14ac:dyDescent="0.15">
      <c r="A43">
        <f t="shared" si="0"/>
        <v>42</v>
      </c>
      <c r="B43" t="s">
        <v>265</v>
      </c>
    </row>
    <row r="44" spans="1:2" x14ac:dyDescent="0.15">
      <c r="A44">
        <f t="shared" si="0"/>
        <v>43</v>
      </c>
      <c r="B44" t="s">
        <v>266</v>
      </c>
    </row>
    <row r="45" spans="1:2" x14ac:dyDescent="0.15">
      <c r="A45">
        <f t="shared" si="0"/>
        <v>44</v>
      </c>
      <c r="B45" t="s">
        <v>267</v>
      </c>
    </row>
    <row r="46" spans="1:2" x14ac:dyDescent="0.15">
      <c r="A46">
        <f t="shared" si="0"/>
        <v>45</v>
      </c>
      <c r="B46" t="s">
        <v>268</v>
      </c>
    </row>
    <row r="47" spans="1:2" x14ac:dyDescent="0.15">
      <c r="A47">
        <f t="shared" si="0"/>
        <v>46</v>
      </c>
      <c r="B47" t="s">
        <v>269</v>
      </c>
    </row>
    <row r="48" spans="1:2" x14ac:dyDescent="0.15">
      <c r="A48">
        <f t="shared" si="0"/>
        <v>47</v>
      </c>
      <c r="B48" t="s">
        <v>270</v>
      </c>
    </row>
    <row r="49" spans="1:1" x14ac:dyDescent="0.15">
      <c r="A49">
        <v>48</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11</vt:i4>
      </vt:variant>
    </vt:vector>
  </HeadingPairs>
  <TitlesOfParts>
    <vt:vector size="19" baseType="lpstr">
      <vt:lpstr>表紙</vt:lpstr>
      <vt:lpstr>１．施設概要</vt:lpstr>
      <vt:lpstr>２．維持管理実績</vt:lpstr>
      <vt:lpstr>３．維持管理体制・４．維持管理費</vt:lpstr>
      <vt:lpstr>５．施設の課題・６．その他</vt:lpstr>
      <vt:lpstr>裏表紙</vt:lpstr>
      <vt:lpstr>回答</vt:lpstr>
      <vt:lpstr>Sheet3</vt:lpstr>
      <vt:lpstr>kencode№</vt:lpstr>
      <vt:lpstr>'１．施設概要'!Print_Area</vt:lpstr>
      <vt:lpstr>'２．維持管理実績'!Print_Area</vt:lpstr>
      <vt:lpstr>'３．維持管理体制・４．維持管理費'!Print_Area</vt:lpstr>
      <vt:lpstr>'５．施設の課題・６．その他'!Print_Area</vt:lpstr>
      <vt:lpstr>表紙!Print_Area</vt:lpstr>
      <vt:lpstr>裏表紙!Print_Area</vt:lpstr>
      <vt:lpstr>回答</vt:lpstr>
      <vt:lpstr>単位</vt:lpstr>
      <vt:lpstr>沈砂処分方法</vt:lpstr>
      <vt:lpstr>都道府県名</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e-shisetsu1</dc:creator>
  <cp:lastModifiedBy>川島　優宜</cp:lastModifiedBy>
  <cp:lastPrinted>2021-12-13T00:24:54Z</cp:lastPrinted>
  <dcterms:created xsi:type="dcterms:W3CDTF">2014-04-29T00:21:52Z</dcterms:created>
  <dcterms:modified xsi:type="dcterms:W3CDTF">2022-01-11T09:05:26Z</dcterms:modified>
</cp:coreProperties>
</file>